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18" firstSheet="1" activeTab="3"/>
  </bookViews>
  <sheets>
    <sheet name="1、一般公共预算收支表" sheetId="1" r:id="rId1"/>
    <sheet name="2、一般公共预算支出表" sheetId="2" r:id="rId2"/>
    <sheet name="3、一般公共基本支出表" sheetId="3" r:id="rId3"/>
    <sheet name="4、三公经费" sheetId="4" r:id="rId4"/>
    <sheet name="5、基金表" sheetId="5" r:id="rId5"/>
    <sheet name="6、收支预算总表" sheetId="6" r:id="rId6"/>
    <sheet name="7、部门收入总表" sheetId="7" r:id="rId7"/>
    <sheet name="8、部门支出预算总表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<sst xmlns="http://schemas.openxmlformats.org/spreadsheetml/2006/main" count="680" uniqueCount="297">
  <si>
    <t>事业收入安排的资金</t>
  </si>
  <si>
    <t xml:space="preserve">      经费拔款结转 </t>
  </si>
  <si>
    <t>08</t>
  </si>
  <si>
    <t>04</t>
  </si>
  <si>
    <t>机关事业单位基本养老保险缴费</t>
  </si>
  <si>
    <t>生活补助</t>
  </si>
  <si>
    <t xml:space="preserve">  金田起义景区管理处</t>
  </si>
  <si>
    <t>国有资本经营收入安排的资金</t>
  </si>
  <si>
    <t>财政核定的预留机动经费</t>
  </si>
  <si>
    <t xml:space="preserve">      纳入预算内管理非税收入结转 </t>
  </si>
  <si>
    <t xml:space="preserve">    六、科学技术支出</t>
  </si>
  <si>
    <t xml:space="preserve">    二十一、粮油物资储备事务</t>
  </si>
  <si>
    <t xml:space="preserve">    其他旅游业管理与服务支出</t>
  </si>
  <si>
    <t xml:space="preserve">    二十六、债务还本支出</t>
  </si>
  <si>
    <t xml:space="preserve">  旅发委</t>
  </si>
  <si>
    <t>其他支出</t>
  </si>
  <si>
    <t>对个人和家庭的补助</t>
  </si>
  <si>
    <t>经费拨款</t>
  </si>
  <si>
    <t>离休费</t>
  </si>
  <si>
    <t>“三公”经费支出预算表</t>
  </si>
  <si>
    <t>助学金</t>
  </si>
  <si>
    <t>非税小计</t>
  </si>
  <si>
    <t>17</t>
  </si>
  <si>
    <t>99</t>
  </si>
  <si>
    <t>13</t>
  </si>
  <si>
    <t>住房公积金</t>
  </si>
  <si>
    <t>收入预算总表</t>
  </si>
  <si>
    <t>基本建设支出</t>
  </si>
  <si>
    <t>政府性基金结转</t>
  </si>
  <si>
    <t xml:space="preserve">      缴财政专户收入结转</t>
  </si>
  <si>
    <t>职业年金缴费</t>
  </si>
  <si>
    <t>基本支出</t>
  </si>
  <si>
    <t>专项收入安排的资金</t>
  </si>
  <si>
    <t xml:space="preserve">    十三、农林水事务支出</t>
  </si>
  <si>
    <t>一般公共预算支出表</t>
  </si>
  <si>
    <t>三、国有资本经营预算拨款</t>
  </si>
  <si>
    <t>因公出国(境)费用</t>
  </si>
  <si>
    <t xml:space="preserve">    行政运行（旅游业管理与服务支出）</t>
  </si>
  <si>
    <t xml:space="preserve">    三、国防支出</t>
  </si>
  <si>
    <t>其他社会保障缴费</t>
  </si>
  <si>
    <t xml:space="preserve">    十八、援助其他地区支出</t>
  </si>
  <si>
    <t>一般公共预算拨款</t>
  </si>
  <si>
    <t>其中：一般预算</t>
  </si>
  <si>
    <t>取暖费</t>
  </si>
  <si>
    <t xml:space="preserve">    11.财政核定的预留机动经费</t>
  </si>
  <si>
    <t xml:space="preserve">    七、文化体育与传媒支出</t>
  </si>
  <si>
    <t xml:space="preserve">    3.对个人和家庭的补助</t>
  </si>
  <si>
    <t>26</t>
  </si>
  <si>
    <t xml:space="preserve">    2.商品和服务支出</t>
  </si>
  <si>
    <t>项             目</t>
  </si>
  <si>
    <t>一、一般公共预算拨款</t>
  </si>
  <si>
    <t>支　　　出　　　总　　　计</t>
  </si>
  <si>
    <t xml:space="preserve">    三、国防</t>
  </si>
  <si>
    <t xml:space="preserve">    行政单位医疗</t>
  </si>
  <si>
    <t>其他资本性支出</t>
  </si>
  <si>
    <t xml:space="preserve">    五、教育</t>
  </si>
  <si>
    <t xml:space="preserve">    二十七、债务付息支出</t>
  </si>
  <si>
    <t>其他收入安排的资金</t>
  </si>
  <si>
    <t xml:space="preserve">  123002</t>
  </si>
  <si>
    <t>救济费</t>
  </si>
  <si>
    <t>罚没收入安排的资金</t>
  </si>
  <si>
    <t xml:space="preserve">    1.工资福利支出</t>
  </si>
  <si>
    <t>本年收入合计</t>
  </si>
  <si>
    <t>123001</t>
  </si>
  <si>
    <t xml:space="preserve">     上级补助资金</t>
  </si>
  <si>
    <t>合计</t>
  </si>
  <si>
    <t>项       目</t>
  </si>
  <si>
    <t xml:space="preserve">      其他未纳入财政专户收入安排的资金</t>
  </si>
  <si>
    <t xml:space="preserve">    机关事业单位基本养老保险缴费支出</t>
  </si>
  <si>
    <t>208</t>
  </si>
  <si>
    <t>债务利息支出</t>
  </si>
  <si>
    <t>福利费</t>
  </si>
  <si>
    <t>收 入</t>
  </si>
  <si>
    <t>结余合计</t>
  </si>
  <si>
    <t xml:space="preserve">    十五、资源勘探电力信息等事务</t>
  </si>
  <si>
    <t>租赁费</t>
  </si>
  <si>
    <t>03</t>
  </si>
  <si>
    <t xml:space="preserve">    一、一般公共服务</t>
  </si>
  <si>
    <t xml:space="preserve">    旅游宣传</t>
  </si>
  <si>
    <t>07</t>
  </si>
  <si>
    <t>咨询费</t>
  </si>
  <si>
    <t>津贴补贴</t>
  </si>
  <si>
    <t xml:space="preserve">  旅游质量监督所</t>
  </si>
  <si>
    <t>科目名称</t>
  </si>
  <si>
    <t xml:space="preserve">    4.债务利息支出</t>
  </si>
  <si>
    <t>印刷费</t>
  </si>
  <si>
    <t xml:space="preserve">    八、社会保障和就业支出</t>
  </si>
  <si>
    <t>政府性基金预算拨款</t>
  </si>
  <si>
    <t>政府性基金预算拨款支出预算表</t>
  </si>
  <si>
    <t>二、政府性基金预算拨款</t>
  </si>
  <si>
    <t xml:space="preserve">    六、科学技术</t>
  </si>
  <si>
    <t>差旅费</t>
  </si>
  <si>
    <t>支                  出</t>
  </si>
  <si>
    <t>18</t>
  </si>
  <si>
    <t>14</t>
  </si>
  <si>
    <t xml:space="preserve">    二十三、预备费</t>
  </si>
  <si>
    <t xml:space="preserve">    二十、住房保障支出</t>
  </si>
  <si>
    <t>10</t>
  </si>
  <si>
    <t xml:space="preserve">       罚没收入安排的资金</t>
  </si>
  <si>
    <t>未纳入财政专户管理的收入安排的资金</t>
  </si>
  <si>
    <t>表六</t>
  </si>
  <si>
    <t xml:space="preserve">       国有资本经营收入安排的资金</t>
  </si>
  <si>
    <t xml:space="preserve">    十一、节能环保</t>
  </si>
  <si>
    <t>项目</t>
  </si>
  <si>
    <t xml:space="preserve">    十四、交通运输</t>
  </si>
  <si>
    <t>221</t>
  </si>
  <si>
    <t>上级专项补助资金</t>
  </si>
  <si>
    <t xml:space="preserve">    七、文化体育与传媒</t>
  </si>
  <si>
    <t xml:space="preserve">    二、外交</t>
  </si>
  <si>
    <t>邮电费</t>
  </si>
  <si>
    <t>收            入</t>
  </si>
  <si>
    <t>奖金</t>
  </si>
  <si>
    <t>表三</t>
  </si>
  <si>
    <t xml:space="preserve">     非税收入合计</t>
  </si>
  <si>
    <t>类</t>
  </si>
  <si>
    <t>项目（按支出功能科目分类）</t>
  </si>
  <si>
    <t>支 出</t>
  </si>
  <si>
    <t>29</t>
  </si>
  <si>
    <t>25</t>
  </si>
  <si>
    <t xml:space="preserve">      事业收入安排的资金</t>
  </si>
  <si>
    <t xml:space="preserve">       国有资源(资产)有偿使用收入安排的资金</t>
  </si>
  <si>
    <t xml:space="preserve">    四、公共安全</t>
  </si>
  <si>
    <t>对社会保障基金补助</t>
  </si>
  <si>
    <t>本  年  支  出  合  计</t>
  </si>
  <si>
    <t>单位代码</t>
  </si>
  <si>
    <t>210</t>
  </si>
  <si>
    <t>三、纳入财政专户管理的资金</t>
  </si>
  <si>
    <t xml:space="preserve">  123001</t>
  </si>
  <si>
    <t>国有资源(资产)有偿使用收入</t>
  </si>
  <si>
    <t>绩效工资</t>
  </si>
  <si>
    <t>2018年一般公共预算收支总表</t>
  </si>
  <si>
    <t>123002</t>
  </si>
  <si>
    <t xml:space="preserve"> 部门收支预算总表</t>
  </si>
  <si>
    <t xml:space="preserve">       专项收入安排的资金</t>
  </si>
  <si>
    <t>经济科目编码</t>
  </si>
  <si>
    <t>专用材料费</t>
  </si>
  <si>
    <t>缴财政专户收入结转</t>
  </si>
  <si>
    <t xml:space="preserve">    基本支出</t>
  </si>
  <si>
    <t xml:space="preserve">    123003</t>
  </si>
  <si>
    <t>公务接待费</t>
  </si>
  <si>
    <t xml:space="preserve">    十七、金融支出</t>
  </si>
  <si>
    <t xml:space="preserve">    五、教育支出</t>
  </si>
  <si>
    <t xml:space="preserve">    十二、城乡社区事务</t>
  </si>
  <si>
    <t xml:space="preserve">       其他缴入国库的非税资金</t>
  </si>
  <si>
    <t>纳入财政专户管理的收入安排的资金</t>
  </si>
  <si>
    <t>三、结转下年</t>
  </si>
  <si>
    <t>单位：万元</t>
  </si>
  <si>
    <t xml:space="preserve">    4.财政核定的预留机动经费</t>
  </si>
  <si>
    <t>06</t>
  </si>
  <si>
    <t>行政事业性收费收入安排的资金</t>
  </si>
  <si>
    <t>手续费</t>
  </si>
  <si>
    <t>02</t>
  </si>
  <si>
    <t>伙食补助费</t>
  </si>
  <si>
    <t xml:space="preserve">    十九、国土资源气象等事务</t>
  </si>
  <si>
    <t>工资福利支出</t>
  </si>
  <si>
    <t>项                    目</t>
  </si>
  <si>
    <t>纳入预算内非税收入结转</t>
  </si>
  <si>
    <t>上年结余收入</t>
  </si>
  <si>
    <t xml:space="preserve">    8.对企业补助</t>
  </si>
  <si>
    <t>（一）因公出国（境）费</t>
  </si>
  <si>
    <t>培训费</t>
  </si>
  <si>
    <t>经费拨款结转</t>
  </si>
  <si>
    <t>委托业务费</t>
  </si>
  <si>
    <t>11</t>
  </si>
  <si>
    <t xml:space="preserve">  1、公务用车运行维护费</t>
  </si>
  <si>
    <t>15</t>
  </si>
  <si>
    <t>项目支出</t>
  </si>
  <si>
    <t xml:space="preserve">    十六、商业服务业等事务</t>
  </si>
  <si>
    <t xml:space="preserve">      教育收费收入安排的资金</t>
  </si>
  <si>
    <t xml:space="preserve">    二十一、粮油物资储备事务支出</t>
  </si>
  <si>
    <t>个人农业生产补贴</t>
  </si>
  <si>
    <t xml:space="preserve">    十七、金融监管等事务支出</t>
  </si>
  <si>
    <t>（三）公务用车维护费</t>
  </si>
  <si>
    <t>一般公共预算</t>
  </si>
  <si>
    <t xml:space="preserve">    7.对企业补助（基本建设）</t>
  </si>
  <si>
    <t>五、上年结余收入</t>
  </si>
  <si>
    <t xml:space="preserve">    十九、国土资源气象等事务支出</t>
  </si>
  <si>
    <t xml:space="preserve">    十二、城乡社区事务支出</t>
  </si>
  <si>
    <t>123</t>
  </si>
  <si>
    <t xml:space="preserve">     2.其他结转 </t>
  </si>
  <si>
    <t>其他未纳入财政专户的资金</t>
  </si>
  <si>
    <t>表五</t>
  </si>
  <si>
    <t>表二</t>
  </si>
  <si>
    <t xml:space="preserve">    二十五、转移性支出</t>
  </si>
  <si>
    <t xml:space="preserve">    二十二、国有资本经营预算支出</t>
  </si>
  <si>
    <t xml:space="preserve">    十六、商业服务业等事务支出</t>
  </si>
  <si>
    <t>四、上年结余收入</t>
  </si>
  <si>
    <t>表一</t>
  </si>
  <si>
    <t>**</t>
  </si>
  <si>
    <t xml:space="preserve">    </t>
  </si>
  <si>
    <t xml:space="preserve">    5.基本建设支出</t>
  </si>
  <si>
    <t>28</t>
  </si>
  <si>
    <t>24</t>
  </si>
  <si>
    <t>抚恤金</t>
  </si>
  <si>
    <t>商品和服务支出</t>
  </si>
  <si>
    <t>2017年预算数</t>
  </si>
  <si>
    <t>其他交通费用</t>
  </si>
  <si>
    <t>纳入一般公共预算管理的非税收入安排的资金</t>
  </si>
  <si>
    <t>本  年  收  入  合  计</t>
  </si>
  <si>
    <t>四、未纳入财政专户管理的资金</t>
  </si>
  <si>
    <t>（二）公务接待费</t>
  </si>
  <si>
    <t>奖励金</t>
  </si>
  <si>
    <t xml:space="preserve">      其他纳入财政专户管理的资金</t>
  </si>
  <si>
    <t>工会经费</t>
  </si>
  <si>
    <t>项</t>
  </si>
  <si>
    <t>维修(护)费</t>
  </si>
  <si>
    <t>二、政府性基金拨款</t>
  </si>
  <si>
    <t>款</t>
  </si>
  <si>
    <t>电费</t>
  </si>
  <si>
    <t xml:space="preserve">    其他计划生育事务支出</t>
  </si>
  <si>
    <t>退职（役）费</t>
  </si>
  <si>
    <t>123003</t>
  </si>
  <si>
    <t>结转下年</t>
  </si>
  <si>
    <t>全口径</t>
  </si>
  <si>
    <t>物业管理费</t>
  </si>
  <si>
    <t xml:space="preserve">    十五、资源勘探电力信息等事务支出</t>
  </si>
  <si>
    <t xml:space="preserve">      经营收入安排的资金</t>
  </si>
  <si>
    <t>会议费</t>
  </si>
  <si>
    <t xml:space="preserve">    123002</t>
  </si>
  <si>
    <t>旅发委</t>
  </si>
  <si>
    <t>职工基本医疗保险缴费</t>
  </si>
  <si>
    <t>收      入      总      计</t>
  </si>
  <si>
    <t xml:space="preserve">     经费拨款（补助）</t>
  </si>
  <si>
    <t>09</t>
  </si>
  <si>
    <t>05</t>
  </si>
  <si>
    <t>其他商品和服务支出</t>
  </si>
  <si>
    <t>01</t>
  </si>
  <si>
    <t>一、公共预算拨款</t>
  </si>
  <si>
    <t>备注：本单位无政府性基金安排</t>
  </si>
  <si>
    <t>总计</t>
  </si>
  <si>
    <t xml:space="preserve">    旅游行业业务管理</t>
  </si>
  <si>
    <t>其他对个人和家庭的补助支出</t>
  </si>
  <si>
    <t xml:space="preserve">     1.一般公共预算拨款结转 </t>
  </si>
  <si>
    <t>上级专项补助政府性基金预算拨款</t>
  </si>
  <si>
    <t>单位名称          (收入分类科目名称)</t>
  </si>
  <si>
    <t>12</t>
  </si>
  <si>
    <t xml:space="preserve">    十四、交通运输支出</t>
  </si>
  <si>
    <t xml:space="preserve">    八、社会保障和就业</t>
  </si>
  <si>
    <t>16</t>
  </si>
  <si>
    <t>办公费</t>
  </si>
  <si>
    <t xml:space="preserve">    九、社会保险基金支出</t>
  </si>
  <si>
    <t>经营收入安排的资金</t>
  </si>
  <si>
    <t>2018年比2017年增减%</t>
  </si>
  <si>
    <t>表四</t>
  </si>
  <si>
    <t>表八</t>
  </si>
  <si>
    <t>对企业补助</t>
  </si>
  <si>
    <t>其他纳入财政专户的资金</t>
  </si>
  <si>
    <t xml:space="preserve">  2、公务用车购置</t>
  </si>
  <si>
    <t xml:space="preserve">    其他行政事业单位医疗支出</t>
  </si>
  <si>
    <t>教育收费收入安排的资金</t>
  </si>
  <si>
    <t>一般公共预算拔款</t>
  </si>
  <si>
    <t xml:space="preserve">    二十八、债务发行费用支出</t>
  </si>
  <si>
    <t>表七</t>
  </si>
  <si>
    <t>本　年　支　出　总　计</t>
  </si>
  <si>
    <t>27</t>
  </si>
  <si>
    <t>基本工资</t>
  </si>
  <si>
    <t xml:space="preserve">    二、外交支出</t>
  </si>
  <si>
    <t>收　入　总 计</t>
  </si>
  <si>
    <t>二、项目支出</t>
  </si>
  <si>
    <t xml:space="preserve">    十、医疗卫生</t>
  </si>
  <si>
    <t>对企业补助（基本建设）</t>
  </si>
  <si>
    <t>2018年预算数</t>
  </si>
  <si>
    <t xml:space="preserve">    9.对社会保障基金补助</t>
  </si>
  <si>
    <t>医疗费</t>
  </si>
  <si>
    <t>2018年预算</t>
  </si>
  <si>
    <t>216</t>
  </si>
  <si>
    <t>未纳入专户小计</t>
  </si>
  <si>
    <t xml:space="preserve">  123003</t>
  </si>
  <si>
    <t>纳入专户小计</t>
  </si>
  <si>
    <t>单位:万元</t>
  </si>
  <si>
    <t xml:space="preserve">    十三、农林水事务</t>
  </si>
  <si>
    <t xml:space="preserve">    6.其他资本性支出</t>
  </si>
  <si>
    <t>劳务费</t>
  </si>
  <si>
    <t>公务员医疗补助缴费</t>
  </si>
  <si>
    <t>一、基本支出</t>
  </si>
  <si>
    <t>专用燃料费</t>
  </si>
  <si>
    <t xml:space="preserve">    十一、节能环保支出</t>
  </si>
  <si>
    <t>部门支出预算总表</t>
  </si>
  <si>
    <t>一般共用预算拨款合计</t>
  </si>
  <si>
    <t xml:space="preserve">      政府性基金结转 </t>
  </si>
  <si>
    <t xml:space="preserve">    十、医疗卫生支出</t>
  </si>
  <si>
    <t>其他工资福利支出</t>
  </si>
  <si>
    <t>一般公共预算基本支出表</t>
  </si>
  <si>
    <t xml:space="preserve">    二十四、其他支出</t>
  </si>
  <si>
    <t xml:space="preserve">    一、一般公共服务支出</t>
  </si>
  <si>
    <t>单位名称                        (功能科目名称)</t>
  </si>
  <si>
    <t xml:space="preserve">    123001</t>
  </si>
  <si>
    <t>水费</t>
  </si>
  <si>
    <t xml:space="preserve">    10.其他支出</t>
  </si>
  <si>
    <t xml:space="preserve">    项目支出</t>
  </si>
  <si>
    <t>公务用车运行维护费</t>
  </si>
  <si>
    <t>被装购置费</t>
  </si>
  <si>
    <t>退休费</t>
  </si>
  <si>
    <t>科目编码</t>
  </si>
  <si>
    <t xml:space="preserve">       行政事业性收费收入安排的资金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</si>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</sst>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00"/>
    <numFmt numFmtId="185" formatCode="#,##0.0_ "/>
    <numFmt numFmtId="186" formatCode="* #,##0.00;* \-#,##0.00;* &quot;&quot;??;@"/>
    <numFmt numFmtId="187" formatCode="00,"/>
    <numFmt numFmtId="188" formatCode="0\8\,"/>
    <numFmt numFmtId="189" formatCode="0\8"/>
    <numFmt numFmtId="190" formatCode="00,\8"/>
    <numFmt numFmtId="191" formatCode="0,\8"/>
    <numFmt numFmtId="192" formatCode="0,\1"/>
  </numFmts>
  <fonts count="42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5" fontId="4" fillId="0" borderId="0" xfId="0" applyNumberFormat="1" applyFont="1" applyFill="1" applyAlignment="1" applyProtection="1">
      <alignment horizontal="right" vertical="center"/>
      <protection/>
    </xf>
    <xf numFmtId="185" fontId="4" fillId="0" borderId="0" xfId="0" applyNumberFormat="1" applyFont="1" applyFill="1" applyAlignment="1" applyProtection="1">
      <alignment horizontal="right" vertical="center" wrapText="1"/>
      <protection/>
    </xf>
    <xf numFmtId="185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2" fontId="4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19" xfId="0" applyNumberForma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5" xfId="0" applyNumberFormat="1" applyBorder="1" applyAlignment="1">
      <alignment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182" fontId="0" fillId="0" borderId="0" xfId="0" applyNumberFormat="1" applyFont="1" applyFill="1" applyAlignment="1" applyProtection="1">
      <alignment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Continuous" vertical="center"/>
    </xf>
    <xf numFmtId="2" fontId="0" fillId="0" borderId="18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/>
    </xf>
    <xf numFmtId="2" fontId="0" fillId="0" borderId="18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6" fontId="4" fillId="0" borderId="10" xfId="0" applyNumberFormat="1" applyFont="1" applyFill="1" applyBorder="1" applyAlignment="1" applyProtection="1">
      <alignment horizontal="centerContinuous" vertical="center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/>
    </xf>
    <xf numFmtId="4" fontId="7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/>
      <protection/>
    </xf>
    <xf numFmtId="2" fontId="0" fillId="0" borderId="11" xfId="0" applyNumberForma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left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zoomScalePageLayoutView="0" workbookViewId="0" topLeftCell="A20">
      <selection activeCell="A1" sqref="A1"/>
    </sheetView>
  </sheetViews>
  <sheetFormatPr defaultColWidth="9.16015625" defaultRowHeight="11.25"/>
  <cols>
    <col min="1" max="1" width="40.16015625" style="0" customWidth="1"/>
    <col min="2" max="2" width="23.5" style="0" customWidth="1"/>
    <col min="3" max="3" width="31.66015625" style="0" customWidth="1"/>
    <col min="4" max="4" width="19.16015625" style="0" customWidth="1"/>
    <col min="5" max="160" width="9" style="0" customWidth="1"/>
  </cols>
  <sheetData>
    <row r="1" spans="1:254" ht="19.5" customHeight="1">
      <c r="A1" s="1" t="s">
        <v>187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ht="19.5" customHeight="1">
      <c r="A2" s="31" t="s">
        <v>130</v>
      </c>
      <c r="B2" s="31"/>
      <c r="C2" s="31"/>
      <c r="D2" s="3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7" customHeight="1">
      <c r="A3" s="32"/>
      <c r="B3" s="33"/>
      <c r="C3" s="33"/>
      <c r="D3" s="24" t="s">
        <v>269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4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ht="19.5" customHeight="1">
      <c r="A4" s="82" t="s">
        <v>72</v>
      </c>
      <c r="B4" s="95"/>
      <c r="C4" s="82" t="s">
        <v>116</v>
      </c>
      <c r="D4" s="9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ht="19.5" customHeight="1">
      <c r="A5" s="41" t="s">
        <v>66</v>
      </c>
      <c r="B5" s="58" t="s">
        <v>41</v>
      </c>
      <c r="C5" s="98" t="s">
        <v>115</v>
      </c>
      <c r="D5" s="41" t="s">
        <v>41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19.5" customHeight="1">
      <c r="A6" s="96" t="s">
        <v>50</v>
      </c>
      <c r="B6" s="160">
        <v>386.25</v>
      </c>
      <c r="C6" s="83" t="s">
        <v>284</v>
      </c>
      <c r="D6" s="160">
        <v>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19.5" customHeight="1">
      <c r="A7" s="38" t="s">
        <v>89</v>
      </c>
      <c r="B7" s="86"/>
      <c r="C7" s="56" t="s">
        <v>256</v>
      </c>
      <c r="D7" s="48"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19.5" customHeight="1">
      <c r="A8" s="38" t="s">
        <v>35</v>
      </c>
      <c r="B8" s="86"/>
      <c r="C8" s="56" t="s">
        <v>38</v>
      </c>
      <c r="D8" s="48"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9.5" customHeight="1">
      <c r="A9" s="41" t="s">
        <v>62</v>
      </c>
      <c r="B9" s="40">
        <f>SUM(B6:B7)</f>
        <v>386.25</v>
      </c>
      <c r="C9" s="70" t="s">
        <v>121</v>
      </c>
      <c r="D9" s="48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19.5" customHeight="1">
      <c r="A10" s="80"/>
      <c r="B10" s="69"/>
      <c r="C10" s="70" t="s">
        <v>141</v>
      </c>
      <c r="D10" s="48"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19.5" customHeight="1">
      <c r="A11" s="81" t="s">
        <v>186</v>
      </c>
      <c r="B11" s="87">
        <f>B12</f>
        <v>0</v>
      </c>
      <c r="C11" s="70" t="s">
        <v>10</v>
      </c>
      <c r="D11" s="48"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19.5" customHeight="1">
      <c r="A12" s="85" t="s">
        <v>232</v>
      </c>
      <c r="B12" s="161">
        <v>0</v>
      </c>
      <c r="C12" s="56" t="s">
        <v>45</v>
      </c>
      <c r="D12" s="48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19.5" customHeight="1">
      <c r="A13" s="74" t="s">
        <v>179</v>
      </c>
      <c r="B13" s="111"/>
      <c r="C13" s="70" t="s">
        <v>86</v>
      </c>
      <c r="D13" s="48">
        <v>19.63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9.5" customHeight="1">
      <c r="A14" s="5"/>
      <c r="B14" s="69"/>
      <c r="C14" s="70" t="s">
        <v>240</v>
      </c>
      <c r="D14" s="48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9.5" customHeight="1">
      <c r="A15" s="5"/>
      <c r="B15" s="69"/>
      <c r="C15" s="70" t="s">
        <v>280</v>
      </c>
      <c r="D15" s="48">
        <v>6.37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9.5" customHeight="1">
      <c r="A16" s="5"/>
      <c r="B16" s="69"/>
      <c r="C16" s="70" t="s">
        <v>276</v>
      </c>
      <c r="D16" s="48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9.5" customHeight="1">
      <c r="A17" s="5"/>
      <c r="B17" s="69"/>
      <c r="C17" s="70" t="s">
        <v>177</v>
      </c>
      <c r="D17" s="48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9.5" customHeight="1">
      <c r="A18" s="5"/>
      <c r="B18" s="69"/>
      <c r="C18" s="71" t="s">
        <v>33</v>
      </c>
      <c r="D18" s="48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19.5" customHeight="1">
      <c r="A19" s="5"/>
      <c r="B19" s="69"/>
      <c r="C19" s="71" t="s">
        <v>236</v>
      </c>
      <c r="D19" s="48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19.5" customHeight="1">
      <c r="A20" s="5"/>
      <c r="B20" s="69"/>
      <c r="C20" s="72" t="s">
        <v>215</v>
      </c>
      <c r="D20" s="48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19.5" customHeight="1">
      <c r="A21" s="5"/>
      <c r="B21" s="69"/>
      <c r="C21" s="72" t="s">
        <v>185</v>
      </c>
      <c r="D21" s="48">
        <v>348.47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ht="19.5" customHeight="1">
      <c r="A22" s="5"/>
      <c r="B22" s="68"/>
      <c r="C22" s="71" t="s">
        <v>140</v>
      </c>
      <c r="D22" s="48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ht="19.5" customHeight="1">
      <c r="A23" s="5"/>
      <c r="B23" s="68"/>
      <c r="C23" s="73" t="s">
        <v>40</v>
      </c>
      <c r="D23" s="48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19.5" customHeight="1">
      <c r="A24" s="5"/>
      <c r="B24" s="68"/>
      <c r="C24" s="15" t="s">
        <v>176</v>
      </c>
      <c r="D24" s="48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19.5" customHeight="1">
      <c r="A25" s="5"/>
      <c r="B25" s="68"/>
      <c r="C25" s="84" t="s">
        <v>96</v>
      </c>
      <c r="D25" s="138">
        <v>11.78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19.5" customHeight="1">
      <c r="A26" s="5"/>
      <c r="B26" s="68"/>
      <c r="C26" s="73" t="s">
        <v>169</v>
      </c>
      <c r="D26" s="138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19.5" customHeight="1">
      <c r="A27" s="5"/>
      <c r="B27" s="68"/>
      <c r="C27" s="75" t="s">
        <v>184</v>
      </c>
      <c r="D27" s="138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19.5" customHeight="1">
      <c r="A28" s="5"/>
      <c r="B28" s="68"/>
      <c r="C28" s="75" t="s">
        <v>95</v>
      </c>
      <c r="D28" s="138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19.5" customHeight="1">
      <c r="A29" s="5"/>
      <c r="B29" s="68"/>
      <c r="C29" s="78" t="s">
        <v>283</v>
      </c>
      <c r="D29" s="138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19.5" customHeight="1">
      <c r="A30" s="5"/>
      <c r="B30" s="68"/>
      <c r="C30" s="75" t="s">
        <v>183</v>
      </c>
      <c r="D30" s="138"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19.5" customHeight="1">
      <c r="A31" s="5"/>
      <c r="B31" s="68"/>
      <c r="C31" s="75" t="s">
        <v>13</v>
      </c>
      <c r="D31" s="138">
        <v>0</v>
      </c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  <row r="32" spans="1:254" ht="19.5" customHeight="1">
      <c r="A32" s="39"/>
      <c r="B32" s="88"/>
      <c r="C32" s="75" t="s">
        <v>56</v>
      </c>
      <c r="D32" s="139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19.5" customHeight="1">
      <c r="A33" s="39"/>
      <c r="B33" s="88"/>
      <c r="C33" s="75" t="s">
        <v>251</v>
      </c>
      <c r="D33" s="139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19.5" customHeight="1">
      <c r="A34" s="39"/>
      <c r="B34" s="89"/>
      <c r="C34" s="77"/>
      <c r="D34" s="76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19.5" customHeight="1">
      <c r="A35" s="44" t="s">
        <v>257</v>
      </c>
      <c r="B35" s="48">
        <f>B9+B11</f>
        <v>386.25</v>
      </c>
      <c r="C35" s="58" t="s">
        <v>253</v>
      </c>
      <c r="D35" s="48">
        <f>SUM(D6:D33)</f>
        <v>386.25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</row>
    <row r="36" spans="1:254" ht="19.5" customHeight="1">
      <c r="A36" s="29"/>
      <c r="B36" s="4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ht="15.75" customHeight="1"/>
    <row r="40" ht="15.75" customHeight="1"/>
    <row r="41" ht="15.75" customHeight="1"/>
    <row r="42" ht="15.75" customHeight="1"/>
  </sheetData>
  <sheetProtection/>
  <printOptions horizontalCentered="1"/>
  <pageMargins left="0" right="0" top="0.39370078740157477" bottom="0.7086613985497181" header="0.5118110048489307" footer="0.5118110048489307"/>
  <pageSetup fitToHeight="1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2" customHeight="1"/>
  <cols>
    <col min="1" max="3" width="4.66015625" style="0" customWidth="1"/>
    <col min="4" max="4" width="19.5" style="0" customWidth="1"/>
    <col min="5" max="5" width="31.33203125" style="0" customWidth="1"/>
    <col min="6" max="7" width="23.16015625" style="0" customWidth="1"/>
  </cols>
  <sheetData>
    <row r="1" spans="1:7" ht="19.5" customHeight="1">
      <c r="A1" t="s">
        <v>182</v>
      </c>
      <c r="C1" s="50"/>
      <c r="D1" s="50"/>
      <c r="E1" s="50"/>
      <c r="F1" s="50"/>
      <c r="G1" s="33"/>
    </row>
    <row r="2" spans="1:7" ht="19.5" customHeight="1">
      <c r="A2" s="51" t="s">
        <v>34</v>
      </c>
      <c r="B2" s="51"/>
      <c r="C2" s="51"/>
      <c r="D2" s="51"/>
      <c r="E2" s="51"/>
      <c r="F2" s="51"/>
      <c r="G2" s="51"/>
    </row>
    <row r="3" spans="1:7" ht="21.75" customHeight="1">
      <c r="A3" s="52"/>
      <c r="C3" s="50"/>
      <c r="D3" s="50"/>
      <c r="E3" s="50"/>
      <c r="F3" s="50"/>
      <c r="G3" s="53" t="s">
        <v>146</v>
      </c>
    </row>
    <row r="4" spans="1:7" ht="16.5" customHeight="1">
      <c r="A4" s="35" t="s">
        <v>293</v>
      </c>
      <c r="B4" s="35"/>
      <c r="C4" s="35"/>
      <c r="D4" s="184" t="s">
        <v>285</v>
      </c>
      <c r="E4" s="185" t="s">
        <v>229</v>
      </c>
      <c r="F4" s="185" t="s">
        <v>31</v>
      </c>
      <c r="G4" s="187" t="s">
        <v>166</v>
      </c>
    </row>
    <row r="5" spans="1:7" ht="16.5" customHeight="1">
      <c r="A5" s="36" t="s">
        <v>114</v>
      </c>
      <c r="B5" s="36" t="s">
        <v>207</v>
      </c>
      <c r="C5" s="36" t="s">
        <v>204</v>
      </c>
      <c r="D5" s="184"/>
      <c r="E5" s="186"/>
      <c r="F5" s="186"/>
      <c r="G5" s="188"/>
    </row>
    <row r="6" spans="1:7" ht="19.5" customHeight="1">
      <c r="A6" s="105"/>
      <c r="B6" s="105"/>
      <c r="C6" s="105"/>
      <c r="D6" s="162" t="s">
        <v>65</v>
      </c>
      <c r="E6" s="163">
        <v>386.25</v>
      </c>
      <c r="F6" s="48">
        <v>293.25</v>
      </c>
      <c r="G6" s="164">
        <v>93</v>
      </c>
    </row>
    <row r="7" spans="1:7" ht="19.5" customHeight="1">
      <c r="A7" s="105"/>
      <c r="B7" s="105"/>
      <c r="C7" s="105"/>
      <c r="D7" s="162" t="s">
        <v>219</v>
      </c>
      <c r="E7" s="163">
        <v>386.25</v>
      </c>
      <c r="F7" s="48">
        <v>293.25</v>
      </c>
      <c r="G7" s="164">
        <v>93</v>
      </c>
    </row>
    <row r="8" spans="1:7" ht="19.5" customHeight="1">
      <c r="A8" s="105"/>
      <c r="B8" s="105"/>
      <c r="C8" s="105"/>
      <c r="D8" s="162" t="s">
        <v>14</v>
      </c>
      <c r="E8" s="163">
        <v>243.84</v>
      </c>
      <c r="F8" s="48">
        <v>155.84</v>
      </c>
      <c r="G8" s="164">
        <v>88</v>
      </c>
    </row>
    <row r="9" spans="1:7" ht="19.5" customHeight="1">
      <c r="A9" s="105" t="s">
        <v>69</v>
      </c>
      <c r="B9" s="105" t="s">
        <v>224</v>
      </c>
      <c r="C9" s="105" t="s">
        <v>224</v>
      </c>
      <c r="D9" s="162" t="s">
        <v>68</v>
      </c>
      <c r="E9" s="163">
        <v>7.26</v>
      </c>
      <c r="F9" s="48">
        <v>7.26</v>
      </c>
      <c r="G9" s="164">
        <v>0</v>
      </c>
    </row>
    <row r="10" spans="1:7" ht="19.5" customHeight="1">
      <c r="A10" s="105" t="s">
        <v>125</v>
      </c>
      <c r="B10" s="105" t="s">
        <v>79</v>
      </c>
      <c r="C10" s="105" t="s">
        <v>23</v>
      </c>
      <c r="D10" s="162" t="s">
        <v>209</v>
      </c>
      <c r="E10" s="163">
        <v>0.04</v>
      </c>
      <c r="F10" s="48">
        <v>0.04</v>
      </c>
      <c r="G10" s="164">
        <v>0</v>
      </c>
    </row>
    <row r="11" spans="1:7" ht="19.5" customHeight="1">
      <c r="A11" s="105" t="s">
        <v>125</v>
      </c>
      <c r="B11" s="105" t="s">
        <v>163</v>
      </c>
      <c r="C11" s="105" t="s">
        <v>226</v>
      </c>
      <c r="D11" s="162" t="s">
        <v>53</v>
      </c>
      <c r="E11" s="163">
        <v>2.07</v>
      </c>
      <c r="F11" s="48">
        <v>2.07</v>
      </c>
      <c r="G11" s="164">
        <v>0</v>
      </c>
    </row>
    <row r="12" spans="1:7" ht="19.5" customHeight="1">
      <c r="A12" s="105" t="s">
        <v>125</v>
      </c>
      <c r="B12" s="105" t="s">
        <v>163</v>
      </c>
      <c r="C12" s="105" t="s">
        <v>23</v>
      </c>
      <c r="D12" s="162" t="s">
        <v>248</v>
      </c>
      <c r="E12" s="163">
        <v>0.24</v>
      </c>
      <c r="F12" s="48">
        <v>0.24</v>
      </c>
      <c r="G12" s="164">
        <v>0</v>
      </c>
    </row>
    <row r="13" spans="1:7" ht="19.5" customHeight="1">
      <c r="A13" s="105" t="s">
        <v>265</v>
      </c>
      <c r="B13" s="105" t="s">
        <v>224</v>
      </c>
      <c r="C13" s="105" t="s">
        <v>226</v>
      </c>
      <c r="D13" s="162" t="s">
        <v>37</v>
      </c>
      <c r="E13" s="163">
        <v>141.87</v>
      </c>
      <c r="F13" s="48">
        <v>141.87</v>
      </c>
      <c r="G13" s="164">
        <v>0</v>
      </c>
    </row>
    <row r="14" spans="1:7" ht="19.5" customHeight="1">
      <c r="A14" s="105" t="s">
        <v>265</v>
      </c>
      <c r="B14" s="105" t="s">
        <v>224</v>
      </c>
      <c r="C14" s="105" t="s">
        <v>224</v>
      </c>
      <c r="D14" s="162" t="s">
        <v>230</v>
      </c>
      <c r="E14" s="163">
        <v>78</v>
      </c>
      <c r="F14" s="48">
        <v>0</v>
      </c>
      <c r="G14" s="164">
        <v>78</v>
      </c>
    </row>
    <row r="15" spans="1:7" ht="19.5" customHeight="1">
      <c r="A15" s="105" t="s">
        <v>265</v>
      </c>
      <c r="B15" s="105" t="s">
        <v>224</v>
      </c>
      <c r="C15" s="105" t="s">
        <v>23</v>
      </c>
      <c r="D15" s="162" t="s">
        <v>12</v>
      </c>
      <c r="E15" s="163">
        <v>10</v>
      </c>
      <c r="F15" s="48">
        <v>0</v>
      </c>
      <c r="G15" s="164">
        <v>10</v>
      </c>
    </row>
    <row r="16" spans="1:7" ht="19.5" customHeight="1">
      <c r="A16" s="105" t="s">
        <v>105</v>
      </c>
      <c r="B16" s="105" t="s">
        <v>151</v>
      </c>
      <c r="C16" s="105" t="s">
        <v>226</v>
      </c>
      <c r="D16" s="162" t="s">
        <v>296</v>
      </c>
      <c r="E16" s="163">
        <v>4.36</v>
      </c>
      <c r="F16" s="48">
        <v>4.36</v>
      </c>
      <c r="G16" s="164">
        <v>0</v>
      </c>
    </row>
    <row r="17" spans="1:7" ht="19.5" customHeight="1">
      <c r="A17" s="105"/>
      <c r="B17" s="105"/>
      <c r="C17" s="105"/>
      <c r="D17" s="162" t="s">
        <v>82</v>
      </c>
      <c r="E17" s="163">
        <v>86.83</v>
      </c>
      <c r="F17" s="48">
        <v>86.83</v>
      </c>
      <c r="G17" s="164">
        <v>0</v>
      </c>
    </row>
    <row r="18" spans="1:7" ht="19.5" customHeight="1">
      <c r="A18" s="105" t="s">
        <v>69</v>
      </c>
      <c r="B18" s="105" t="s">
        <v>224</v>
      </c>
      <c r="C18" s="105" t="s">
        <v>224</v>
      </c>
      <c r="D18" s="162" t="s">
        <v>68</v>
      </c>
      <c r="E18" s="163">
        <v>7.45</v>
      </c>
      <c r="F18" s="48">
        <v>7.45</v>
      </c>
      <c r="G18" s="164">
        <v>0</v>
      </c>
    </row>
    <row r="19" spans="1:7" ht="19.5" customHeight="1">
      <c r="A19" s="105" t="s">
        <v>125</v>
      </c>
      <c r="B19" s="105" t="s">
        <v>163</v>
      </c>
      <c r="C19" s="105" t="s">
        <v>226</v>
      </c>
      <c r="D19" s="162" t="s">
        <v>53</v>
      </c>
      <c r="E19" s="163">
        <v>2.13</v>
      </c>
      <c r="F19" s="48">
        <v>2.13</v>
      </c>
      <c r="G19" s="164">
        <v>0</v>
      </c>
    </row>
    <row r="20" spans="1:7" ht="19.5" customHeight="1">
      <c r="A20" s="105" t="s">
        <v>125</v>
      </c>
      <c r="B20" s="105" t="s">
        <v>163</v>
      </c>
      <c r="C20" s="105" t="s">
        <v>23</v>
      </c>
      <c r="D20" s="162" t="s">
        <v>248</v>
      </c>
      <c r="E20" s="163">
        <v>0.25</v>
      </c>
      <c r="F20" s="48">
        <v>0.25</v>
      </c>
      <c r="G20" s="164">
        <v>0</v>
      </c>
    </row>
    <row r="21" spans="1:7" ht="19.5" customHeight="1">
      <c r="A21" s="105" t="s">
        <v>265</v>
      </c>
      <c r="B21" s="105" t="s">
        <v>224</v>
      </c>
      <c r="C21" s="105" t="s">
        <v>226</v>
      </c>
      <c r="D21" s="162" t="s">
        <v>37</v>
      </c>
      <c r="E21" s="163">
        <v>72.53</v>
      </c>
      <c r="F21" s="48">
        <v>72.53</v>
      </c>
      <c r="G21" s="164">
        <v>0</v>
      </c>
    </row>
    <row r="22" spans="1:7" ht="19.5" customHeight="1">
      <c r="A22" s="105" t="s">
        <v>105</v>
      </c>
      <c r="B22" s="105" t="s">
        <v>151</v>
      </c>
      <c r="C22" s="105" t="s">
        <v>226</v>
      </c>
      <c r="D22" s="162" t="s">
        <v>296</v>
      </c>
      <c r="E22" s="163">
        <v>4.47</v>
      </c>
      <c r="F22" s="48">
        <v>4.47</v>
      </c>
      <c r="G22" s="164">
        <v>0</v>
      </c>
    </row>
    <row r="23" spans="1:7" ht="19.5" customHeight="1">
      <c r="A23" s="105"/>
      <c r="B23" s="105"/>
      <c r="C23" s="105"/>
      <c r="D23" s="162" t="s">
        <v>6</v>
      </c>
      <c r="E23" s="163">
        <v>55.58</v>
      </c>
      <c r="F23" s="48">
        <v>50.58</v>
      </c>
      <c r="G23" s="164">
        <v>5</v>
      </c>
    </row>
    <row r="24" spans="1:7" ht="19.5" customHeight="1">
      <c r="A24" s="105" t="s">
        <v>69</v>
      </c>
      <c r="B24" s="105" t="s">
        <v>224</v>
      </c>
      <c r="C24" s="105" t="s">
        <v>224</v>
      </c>
      <c r="D24" s="162" t="s">
        <v>68</v>
      </c>
      <c r="E24" s="163">
        <v>4.92</v>
      </c>
      <c r="F24" s="48">
        <v>4.92</v>
      </c>
      <c r="G24" s="164">
        <v>0</v>
      </c>
    </row>
    <row r="25" spans="1:7" ht="19.5" customHeight="1">
      <c r="A25" s="105" t="s">
        <v>125</v>
      </c>
      <c r="B25" s="105" t="s">
        <v>163</v>
      </c>
      <c r="C25" s="105" t="s">
        <v>226</v>
      </c>
      <c r="D25" s="162" t="s">
        <v>53</v>
      </c>
      <c r="E25" s="163">
        <v>1.47</v>
      </c>
      <c r="F25" s="48">
        <v>1.47</v>
      </c>
      <c r="G25" s="164">
        <v>0</v>
      </c>
    </row>
    <row r="26" spans="1:7" ht="19.5" customHeight="1">
      <c r="A26" s="105" t="s">
        <v>125</v>
      </c>
      <c r="B26" s="105" t="s">
        <v>163</v>
      </c>
      <c r="C26" s="105" t="s">
        <v>23</v>
      </c>
      <c r="D26" s="162" t="s">
        <v>248</v>
      </c>
      <c r="E26" s="163">
        <v>0.17</v>
      </c>
      <c r="F26" s="48">
        <v>0.17</v>
      </c>
      <c r="G26" s="164">
        <v>0</v>
      </c>
    </row>
    <row r="27" spans="1:7" ht="19.5" customHeight="1">
      <c r="A27" s="105" t="s">
        <v>265</v>
      </c>
      <c r="B27" s="105" t="s">
        <v>224</v>
      </c>
      <c r="C27" s="105" t="s">
        <v>226</v>
      </c>
      <c r="D27" s="162" t="s">
        <v>37</v>
      </c>
      <c r="E27" s="163">
        <v>41.07</v>
      </c>
      <c r="F27" s="48">
        <v>41.07</v>
      </c>
      <c r="G27" s="164">
        <v>0</v>
      </c>
    </row>
    <row r="28" spans="1:7" ht="19.5" customHeight="1">
      <c r="A28" s="105" t="s">
        <v>265</v>
      </c>
      <c r="B28" s="105" t="s">
        <v>224</v>
      </c>
      <c r="C28" s="105" t="s">
        <v>3</v>
      </c>
      <c r="D28" s="162" t="s">
        <v>78</v>
      </c>
      <c r="E28" s="163">
        <v>5</v>
      </c>
      <c r="F28" s="48">
        <v>0</v>
      </c>
      <c r="G28" s="164">
        <v>5</v>
      </c>
    </row>
    <row r="29" spans="1:7" ht="19.5" customHeight="1">
      <c r="A29" s="105" t="s">
        <v>105</v>
      </c>
      <c r="B29" s="105" t="s">
        <v>151</v>
      </c>
      <c r="C29" s="105" t="s">
        <v>226</v>
      </c>
      <c r="D29" s="162" t="s">
        <v>296</v>
      </c>
      <c r="E29" s="163">
        <v>2.95</v>
      </c>
      <c r="F29" s="48">
        <v>2.95</v>
      </c>
      <c r="G29" s="164">
        <v>0</v>
      </c>
    </row>
  </sheetData>
  <sheetProtection/>
  <mergeCells count="4">
    <mergeCell ref="D4:D5"/>
    <mergeCell ref="E4:E5"/>
    <mergeCell ref="F4:F5"/>
    <mergeCell ref="G4:G5"/>
  </mergeCells>
  <printOptions horizontalCentered="1"/>
  <pageMargins left="0" right="0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showGridLines="0" showZeros="0" zoomScalePageLayoutView="0" workbookViewId="0" topLeftCell="A1">
      <selection activeCell="A1" sqref="A1"/>
    </sheetView>
  </sheetViews>
  <sheetFormatPr defaultColWidth="9.16015625" defaultRowHeight="12" customHeight="1"/>
  <cols>
    <col min="1" max="1" width="7.33203125" style="0" customWidth="1"/>
    <col min="2" max="2" width="4.66015625" style="0" customWidth="1"/>
    <col min="3" max="3" width="17" style="0" customWidth="1"/>
    <col min="4" max="4" width="20.83203125" style="0" customWidth="1"/>
    <col min="5" max="5" width="8.33203125" style="0" customWidth="1"/>
    <col min="6" max="6" width="4.16015625" style="0" customWidth="1"/>
    <col min="7" max="7" width="23" style="0" customWidth="1"/>
    <col min="8" max="8" width="21.16015625" style="0" customWidth="1"/>
    <col min="9" max="9" width="8.33203125" style="0" customWidth="1"/>
    <col min="10" max="10" width="4.5" style="0" customWidth="1"/>
    <col min="11" max="11" width="27" style="0" customWidth="1"/>
    <col min="12" max="12" width="19.66015625" style="0" customWidth="1"/>
  </cols>
  <sheetData>
    <row r="1" ht="12" customHeight="1">
      <c r="A1" t="s">
        <v>112</v>
      </c>
    </row>
    <row r="2" spans="1:12" ht="22.5" customHeight="1">
      <c r="A2" s="2" t="s">
        <v>282</v>
      </c>
      <c r="B2" s="2"/>
      <c r="C2" s="106"/>
      <c r="D2" s="2"/>
      <c r="E2" s="2"/>
      <c r="F2" s="2"/>
      <c r="G2" s="2"/>
      <c r="H2" s="2"/>
      <c r="I2" s="2"/>
      <c r="J2" s="2"/>
      <c r="K2" s="2"/>
      <c r="L2" s="2"/>
    </row>
    <row r="3" ht="12" customHeight="1">
      <c r="L3" s="25" t="s">
        <v>146</v>
      </c>
    </row>
    <row r="4" spans="1:108" s="21" customFormat="1" ht="24" customHeight="1">
      <c r="A4" s="90" t="s">
        <v>134</v>
      </c>
      <c r="B4" s="90"/>
      <c r="C4" s="184" t="s">
        <v>83</v>
      </c>
      <c r="D4" s="184" t="s">
        <v>173</v>
      </c>
      <c r="E4" s="90" t="s">
        <v>134</v>
      </c>
      <c r="F4" s="90"/>
      <c r="G4" s="184" t="s">
        <v>83</v>
      </c>
      <c r="H4" s="184" t="s">
        <v>173</v>
      </c>
      <c r="I4" s="90" t="s">
        <v>134</v>
      </c>
      <c r="J4" s="90"/>
      <c r="K4" s="184" t="s">
        <v>83</v>
      </c>
      <c r="L4" s="184" t="s">
        <v>173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17" customFormat="1" ht="12" customHeight="1">
      <c r="A5" s="91" t="s">
        <v>114</v>
      </c>
      <c r="B5" s="91" t="s">
        <v>207</v>
      </c>
      <c r="C5" s="184"/>
      <c r="D5" s="189"/>
      <c r="E5" s="91" t="s">
        <v>114</v>
      </c>
      <c r="F5" s="91" t="s">
        <v>207</v>
      </c>
      <c r="G5" s="184"/>
      <c r="H5" s="184"/>
      <c r="I5" s="91" t="s">
        <v>114</v>
      </c>
      <c r="J5" s="91" t="s">
        <v>207</v>
      </c>
      <c r="K5" s="184"/>
      <c r="L5" s="1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2" ht="12" customHeight="1">
      <c r="A6" s="5"/>
      <c r="B6" s="5"/>
      <c r="C6" s="92" t="s">
        <v>65</v>
      </c>
      <c r="D6" s="93">
        <f>D7+H7+L7</f>
        <v>293.25</v>
      </c>
      <c r="E6" s="8"/>
      <c r="F6" s="6"/>
      <c r="G6" s="6"/>
      <c r="H6" s="6"/>
      <c r="I6" s="6"/>
      <c r="J6" s="5"/>
      <c r="K6" s="5"/>
      <c r="L6" s="94"/>
    </row>
    <row r="7" spans="1:12" ht="12" customHeight="1">
      <c r="A7" s="15">
        <v>301</v>
      </c>
      <c r="B7" s="15"/>
      <c r="C7" t="s">
        <v>154</v>
      </c>
      <c r="D7" s="121">
        <v>249.98</v>
      </c>
      <c r="E7" s="15">
        <v>302</v>
      </c>
      <c r="F7" s="15"/>
      <c r="G7" s="91" t="s">
        <v>194</v>
      </c>
      <c r="H7" s="161">
        <v>43.23</v>
      </c>
      <c r="I7" s="15">
        <v>303</v>
      </c>
      <c r="J7" s="15"/>
      <c r="K7" s="92" t="s">
        <v>16</v>
      </c>
      <c r="L7" s="161">
        <v>0.04</v>
      </c>
    </row>
    <row r="8" spans="1:12" ht="12" customHeight="1">
      <c r="A8" s="15">
        <v>301</v>
      </c>
      <c r="B8" s="15" t="s">
        <v>226</v>
      </c>
      <c r="C8" s="16" t="s">
        <v>255</v>
      </c>
      <c r="D8" s="165">
        <v>54.55</v>
      </c>
      <c r="E8" s="15">
        <v>302</v>
      </c>
      <c r="F8" s="15" t="s">
        <v>226</v>
      </c>
      <c r="G8" s="16" t="s">
        <v>239</v>
      </c>
      <c r="H8" s="161">
        <v>4.12</v>
      </c>
      <c r="I8" s="15">
        <v>303</v>
      </c>
      <c r="J8" s="15" t="s">
        <v>226</v>
      </c>
      <c r="K8" s="16" t="s">
        <v>18</v>
      </c>
      <c r="L8" s="121">
        <v>0</v>
      </c>
    </row>
    <row r="9" spans="1:12" ht="12" customHeight="1">
      <c r="A9" s="15">
        <v>301</v>
      </c>
      <c r="B9" s="15" t="s">
        <v>151</v>
      </c>
      <c r="C9" s="23" t="s">
        <v>81</v>
      </c>
      <c r="D9" s="161">
        <v>31.64</v>
      </c>
      <c r="E9" s="99">
        <v>302</v>
      </c>
      <c r="F9" s="15" t="s">
        <v>151</v>
      </c>
      <c r="G9" s="16" t="s">
        <v>85</v>
      </c>
      <c r="H9" s="161">
        <v>0</v>
      </c>
      <c r="I9" s="15">
        <v>303</v>
      </c>
      <c r="J9" s="15" t="s">
        <v>151</v>
      </c>
      <c r="K9" s="16" t="s">
        <v>292</v>
      </c>
      <c r="L9" s="161">
        <v>0</v>
      </c>
    </row>
    <row r="10" spans="1:16" ht="12" customHeight="1">
      <c r="A10" s="15">
        <v>301</v>
      </c>
      <c r="B10" s="15" t="s">
        <v>76</v>
      </c>
      <c r="C10" s="16" t="s">
        <v>111</v>
      </c>
      <c r="D10" s="167">
        <v>34.22</v>
      </c>
      <c r="E10" s="15">
        <v>302</v>
      </c>
      <c r="F10" s="15" t="s">
        <v>76</v>
      </c>
      <c r="G10" s="16" t="s">
        <v>80</v>
      </c>
      <c r="H10" s="161">
        <v>0</v>
      </c>
      <c r="I10" s="15">
        <v>303</v>
      </c>
      <c r="J10" s="15" t="s">
        <v>76</v>
      </c>
      <c r="K10" s="16" t="s">
        <v>210</v>
      </c>
      <c r="L10" s="161">
        <v>0</v>
      </c>
      <c r="M10" s="3"/>
      <c r="P10" s="3"/>
    </row>
    <row r="11" spans="1:13" ht="12" customHeight="1">
      <c r="A11" s="15">
        <v>301</v>
      </c>
      <c r="B11" s="15" t="s">
        <v>148</v>
      </c>
      <c r="C11" s="23" t="s">
        <v>152</v>
      </c>
      <c r="D11" s="165">
        <v>0</v>
      </c>
      <c r="E11" s="99">
        <v>302</v>
      </c>
      <c r="F11" s="15" t="s">
        <v>3</v>
      </c>
      <c r="G11" s="16" t="s">
        <v>150</v>
      </c>
      <c r="H11" s="161">
        <v>0</v>
      </c>
      <c r="I11" s="15">
        <v>303</v>
      </c>
      <c r="J11" s="15" t="s">
        <v>3</v>
      </c>
      <c r="K11" s="16" t="s">
        <v>193</v>
      </c>
      <c r="L11" s="161">
        <v>0</v>
      </c>
      <c r="M11" s="3"/>
    </row>
    <row r="12" spans="1:13" ht="12" customHeight="1">
      <c r="A12" s="15">
        <v>301</v>
      </c>
      <c r="B12" s="105" t="s">
        <v>79</v>
      </c>
      <c r="C12" s="23" t="s">
        <v>129</v>
      </c>
      <c r="D12" s="161">
        <v>17.65</v>
      </c>
      <c r="E12" s="99">
        <v>302</v>
      </c>
      <c r="F12" s="15" t="s">
        <v>224</v>
      </c>
      <c r="G12" s="16" t="s">
        <v>287</v>
      </c>
      <c r="H12" s="161">
        <v>0.2</v>
      </c>
      <c r="I12" s="15">
        <v>303</v>
      </c>
      <c r="J12" s="15" t="s">
        <v>224</v>
      </c>
      <c r="K12" s="16" t="s">
        <v>5</v>
      </c>
      <c r="L12" s="161">
        <v>0</v>
      </c>
      <c r="M12" s="3"/>
    </row>
    <row r="13" spans="1:13" ht="12" customHeight="1">
      <c r="A13" s="15">
        <v>301</v>
      </c>
      <c r="B13" s="105" t="s">
        <v>2</v>
      </c>
      <c r="C13" s="23" t="s">
        <v>4</v>
      </c>
      <c r="D13" s="167">
        <v>19.63</v>
      </c>
      <c r="E13" s="99">
        <v>302</v>
      </c>
      <c r="F13" s="15" t="s">
        <v>148</v>
      </c>
      <c r="G13" s="16" t="s">
        <v>208</v>
      </c>
      <c r="H13" s="165">
        <v>0.62</v>
      </c>
      <c r="I13" s="15">
        <v>303</v>
      </c>
      <c r="J13" s="15" t="s">
        <v>148</v>
      </c>
      <c r="K13" s="16" t="s">
        <v>59</v>
      </c>
      <c r="L13" s="161">
        <v>0</v>
      </c>
      <c r="M13" s="3"/>
    </row>
    <row r="14" spans="1:13" ht="12" customHeight="1">
      <c r="A14" s="15">
        <v>301</v>
      </c>
      <c r="B14" s="105" t="s">
        <v>223</v>
      </c>
      <c r="C14" s="23" t="s">
        <v>30</v>
      </c>
      <c r="D14" s="165">
        <v>0</v>
      </c>
      <c r="E14" s="99">
        <v>302</v>
      </c>
      <c r="F14" s="15" t="s">
        <v>79</v>
      </c>
      <c r="G14" s="23" t="s">
        <v>109</v>
      </c>
      <c r="H14" s="161">
        <v>1.23</v>
      </c>
      <c r="I14" s="99">
        <v>303</v>
      </c>
      <c r="J14" s="15" t="s">
        <v>79</v>
      </c>
      <c r="K14" s="16" t="s">
        <v>263</v>
      </c>
      <c r="L14" s="161">
        <v>0</v>
      </c>
      <c r="M14" s="3"/>
    </row>
    <row r="15" spans="1:13" ht="12" customHeight="1">
      <c r="A15" s="15">
        <v>301</v>
      </c>
      <c r="B15" s="105">
        <v>10</v>
      </c>
      <c r="C15" s="23" t="s">
        <v>220</v>
      </c>
      <c r="D15" s="165">
        <v>5.67</v>
      </c>
      <c r="E15" s="99">
        <v>302</v>
      </c>
      <c r="F15" s="105" t="s">
        <v>2</v>
      </c>
      <c r="G15" s="23" t="s">
        <v>43</v>
      </c>
      <c r="H15" s="121"/>
      <c r="I15" s="99">
        <v>303</v>
      </c>
      <c r="J15" s="15" t="s">
        <v>2</v>
      </c>
      <c r="K15" s="16" t="s">
        <v>20</v>
      </c>
      <c r="L15" s="161">
        <v>0</v>
      </c>
      <c r="M15" s="3"/>
    </row>
    <row r="16" spans="1:13" ht="12" customHeight="1">
      <c r="A16" s="15">
        <v>301</v>
      </c>
      <c r="B16" s="105" t="s">
        <v>163</v>
      </c>
      <c r="C16" s="23" t="s">
        <v>273</v>
      </c>
      <c r="D16" s="165">
        <v>0</v>
      </c>
      <c r="E16" s="99">
        <v>302</v>
      </c>
      <c r="F16" s="15" t="s">
        <v>223</v>
      </c>
      <c r="G16" s="16" t="s">
        <v>214</v>
      </c>
      <c r="H16" s="121">
        <v>0</v>
      </c>
      <c r="I16" s="15">
        <v>303</v>
      </c>
      <c r="J16" s="15" t="s">
        <v>223</v>
      </c>
      <c r="K16" s="16" t="s">
        <v>201</v>
      </c>
      <c r="L16" s="165">
        <v>0</v>
      </c>
      <c r="M16" s="3"/>
    </row>
    <row r="17" spans="1:13" ht="12" customHeight="1">
      <c r="A17" s="15">
        <v>301</v>
      </c>
      <c r="B17" s="105" t="s">
        <v>235</v>
      </c>
      <c r="C17" s="23" t="s">
        <v>39</v>
      </c>
      <c r="D17" s="165">
        <v>1.13</v>
      </c>
      <c r="E17" s="99">
        <v>302</v>
      </c>
      <c r="F17" s="15" t="s">
        <v>163</v>
      </c>
      <c r="G17" s="16" t="s">
        <v>91</v>
      </c>
      <c r="H17" s="161">
        <v>10.3</v>
      </c>
      <c r="I17" s="15">
        <v>303</v>
      </c>
      <c r="J17" s="15" t="s">
        <v>97</v>
      </c>
      <c r="K17" s="23" t="s">
        <v>170</v>
      </c>
      <c r="L17" s="161">
        <v>0</v>
      </c>
      <c r="M17" s="3"/>
    </row>
    <row r="18" spans="1:13" ht="12" customHeight="1">
      <c r="A18" s="15">
        <v>301</v>
      </c>
      <c r="B18" s="105">
        <v>13</v>
      </c>
      <c r="C18" s="23" t="s">
        <v>25</v>
      </c>
      <c r="D18" s="168">
        <v>11.78</v>
      </c>
      <c r="E18" s="99">
        <v>302</v>
      </c>
      <c r="F18" s="15" t="s">
        <v>235</v>
      </c>
      <c r="G18" s="16" t="s">
        <v>36</v>
      </c>
      <c r="H18" s="161">
        <v>0</v>
      </c>
      <c r="I18" s="15">
        <v>303</v>
      </c>
      <c r="J18" s="15">
        <v>99</v>
      </c>
      <c r="K18" s="23" t="s">
        <v>231</v>
      </c>
      <c r="L18" s="121">
        <v>0.04</v>
      </c>
      <c r="M18" s="3"/>
    </row>
    <row r="19" spans="1:14" ht="12" customHeight="1">
      <c r="A19" s="15">
        <v>301</v>
      </c>
      <c r="B19" s="105" t="s">
        <v>94</v>
      </c>
      <c r="C19" s="23" t="s">
        <v>263</v>
      </c>
      <c r="D19" s="169">
        <v>0</v>
      </c>
      <c r="E19" s="99">
        <v>302</v>
      </c>
      <c r="F19" s="15" t="s">
        <v>24</v>
      </c>
      <c r="G19" s="16" t="s">
        <v>205</v>
      </c>
      <c r="H19" s="161">
        <v>0.62</v>
      </c>
      <c r="I19" s="15"/>
      <c r="J19" s="15"/>
      <c r="K19" s="23"/>
      <c r="L19" s="108"/>
      <c r="M19" s="102"/>
      <c r="N19" s="3"/>
    </row>
    <row r="20" spans="1:15" ht="12" customHeight="1">
      <c r="A20" s="15">
        <v>301</v>
      </c>
      <c r="B20" s="105">
        <v>99</v>
      </c>
      <c r="C20" s="23" t="s">
        <v>281</v>
      </c>
      <c r="D20" s="166">
        <v>73.71</v>
      </c>
      <c r="E20" s="99">
        <v>302</v>
      </c>
      <c r="F20" s="15" t="s">
        <v>94</v>
      </c>
      <c r="G20" s="16" t="s">
        <v>75</v>
      </c>
      <c r="H20" s="161">
        <v>0</v>
      </c>
      <c r="I20" s="15"/>
      <c r="J20" s="15"/>
      <c r="K20" s="16"/>
      <c r="L20" s="110"/>
      <c r="M20" s="3"/>
      <c r="N20" s="3"/>
      <c r="O20" s="3"/>
    </row>
    <row r="21" spans="1:15" ht="12" customHeight="1">
      <c r="A21" s="5"/>
      <c r="B21" s="5"/>
      <c r="C21" s="5"/>
      <c r="D21" s="111"/>
      <c r="E21" s="15">
        <v>302</v>
      </c>
      <c r="F21" s="15" t="s">
        <v>165</v>
      </c>
      <c r="G21" s="16" t="s">
        <v>217</v>
      </c>
      <c r="H21" s="161">
        <v>1.44</v>
      </c>
      <c r="I21" s="15"/>
      <c r="J21" s="15"/>
      <c r="K21" s="23"/>
      <c r="L21" s="109"/>
      <c r="M21" s="3"/>
      <c r="N21" s="3"/>
      <c r="O21" s="3"/>
    </row>
    <row r="22" spans="1:15" ht="12" customHeight="1">
      <c r="A22" s="6"/>
      <c r="B22" s="6"/>
      <c r="C22" s="6"/>
      <c r="D22" s="6"/>
      <c r="E22" s="15">
        <v>302</v>
      </c>
      <c r="F22" s="15" t="s">
        <v>238</v>
      </c>
      <c r="G22" s="16" t="s">
        <v>160</v>
      </c>
      <c r="H22" s="161">
        <v>1.03</v>
      </c>
      <c r="I22" s="15"/>
      <c r="J22" s="15"/>
      <c r="K22" s="23"/>
      <c r="L22" s="120"/>
      <c r="M22" s="3"/>
      <c r="N22" s="3"/>
      <c r="O22" s="3"/>
    </row>
    <row r="23" spans="1:14" ht="12" customHeight="1">
      <c r="A23" s="6"/>
      <c r="B23" s="6"/>
      <c r="C23" s="6"/>
      <c r="D23" s="6"/>
      <c r="E23" s="15">
        <v>302</v>
      </c>
      <c r="F23" s="15" t="s">
        <v>22</v>
      </c>
      <c r="G23" s="16" t="s">
        <v>139</v>
      </c>
      <c r="H23" s="161">
        <v>4.5</v>
      </c>
      <c r="I23" s="15"/>
      <c r="J23" s="15"/>
      <c r="K23" s="23"/>
      <c r="L23" s="108"/>
      <c r="M23" s="3"/>
      <c r="N23" s="3"/>
    </row>
    <row r="24" spans="1:14" ht="12" customHeight="1">
      <c r="A24" s="5"/>
      <c r="B24" s="5"/>
      <c r="C24" s="5"/>
      <c r="D24" s="6"/>
      <c r="E24" s="15">
        <v>302</v>
      </c>
      <c r="F24" s="15" t="s">
        <v>93</v>
      </c>
      <c r="G24" s="16" t="s">
        <v>135</v>
      </c>
      <c r="H24" s="161">
        <v>0</v>
      </c>
      <c r="I24" s="15"/>
      <c r="J24" s="15"/>
      <c r="K24" s="23"/>
      <c r="L24" s="107"/>
      <c r="M24" s="3"/>
      <c r="N24" s="3"/>
    </row>
    <row r="25" spans="1:13" ht="12" customHeight="1">
      <c r="A25" s="5"/>
      <c r="B25" s="5"/>
      <c r="C25" s="5"/>
      <c r="D25" s="5"/>
      <c r="E25" s="15">
        <v>302</v>
      </c>
      <c r="F25" s="15" t="s">
        <v>192</v>
      </c>
      <c r="G25" s="16" t="s">
        <v>291</v>
      </c>
      <c r="H25" s="161">
        <v>0</v>
      </c>
      <c r="I25" s="6"/>
      <c r="J25" s="6"/>
      <c r="K25" s="6"/>
      <c r="L25" s="69"/>
      <c r="M25" s="3"/>
    </row>
    <row r="26" spans="1:12" ht="12" customHeight="1">
      <c r="A26" s="5"/>
      <c r="B26" s="5"/>
      <c r="C26" s="5"/>
      <c r="D26" s="5"/>
      <c r="E26" s="15">
        <v>302</v>
      </c>
      <c r="F26" s="15" t="s">
        <v>118</v>
      </c>
      <c r="G26" s="16" t="s">
        <v>275</v>
      </c>
      <c r="H26" s="161">
        <v>0</v>
      </c>
      <c r="I26" s="6"/>
      <c r="J26" s="6"/>
      <c r="K26" s="6"/>
      <c r="L26" s="69"/>
    </row>
    <row r="27" spans="1:12" ht="12" customHeight="1">
      <c r="A27" s="5"/>
      <c r="B27" s="5"/>
      <c r="C27" s="5"/>
      <c r="D27" s="7"/>
      <c r="E27" s="15">
        <v>302</v>
      </c>
      <c r="F27" s="15" t="s">
        <v>47</v>
      </c>
      <c r="G27" s="23" t="s">
        <v>272</v>
      </c>
      <c r="H27" s="161">
        <v>0</v>
      </c>
      <c r="I27" s="8"/>
      <c r="J27" s="6"/>
      <c r="K27" s="6"/>
      <c r="L27" s="69"/>
    </row>
    <row r="28" spans="1:16" ht="12" customHeight="1">
      <c r="A28" s="5"/>
      <c r="B28" s="5"/>
      <c r="C28" s="5"/>
      <c r="D28" s="7"/>
      <c r="E28" s="15">
        <v>302</v>
      </c>
      <c r="F28" s="15" t="s">
        <v>254</v>
      </c>
      <c r="G28" s="23" t="s">
        <v>162</v>
      </c>
      <c r="H28" s="161">
        <v>0</v>
      </c>
      <c r="I28" s="8"/>
      <c r="J28" s="6"/>
      <c r="K28" s="6"/>
      <c r="L28" s="69"/>
      <c r="O28" s="3"/>
      <c r="P28" s="3"/>
    </row>
    <row r="29" spans="1:15" ht="12" customHeight="1">
      <c r="A29" s="5"/>
      <c r="B29" s="5"/>
      <c r="C29" s="5"/>
      <c r="D29" s="7"/>
      <c r="E29" s="15">
        <v>302</v>
      </c>
      <c r="F29" s="15" t="s">
        <v>191</v>
      </c>
      <c r="G29" s="23" t="s">
        <v>203</v>
      </c>
      <c r="H29" s="165">
        <v>0</v>
      </c>
      <c r="I29" s="8"/>
      <c r="J29" s="6"/>
      <c r="K29" s="6"/>
      <c r="L29" s="68"/>
      <c r="N29" s="3"/>
      <c r="O29" s="3"/>
    </row>
    <row r="30" spans="1:14" ht="12" customHeight="1">
      <c r="A30" s="5"/>
      <c r="B30" s="5"/>
      <c r="C30" s="5"/>
      <c r="D30" s="79"/>
      <c r="E30" s="15">
        <v>302</v>
      </c>
      <c r="F30" s="15" t="s">
        <v>117</v>
      </c>
      <c r="G30" s="23" t="s">
        <v>71</v>
      </c>
      <c r="H30" s="165">
        <v>0.41</v>
      </c>
      <c r="I30" s="8"/>
      <c r="J30" s="6"/>
      <c r="K30" s="6"/>
      <c r="L30" s="68"/>
      <c r="M30" s="3"/>
      <c r="N30" s="3"/>
    </row>
    <row r="31" spans="1:14" ht="12" customHeight="1">
      <c r="A31" s="5"/>
      <c r="B31" s="5"/>
      <c r="C31" s="5"/>
      <c r="D31" s="79"/>
      <c r="E31" s="15">
        <v>302</v>
      </c>
      <c r="F31" s="15">
        <v>31</v>
      </c>
      <c r="G31" s="23" t="s">
        <v>290</v>
      </c>
      <c r="H31" s="161">
        <v>3.2</v>
      </c>
      <c r="I31" s="8"/>
      <c r="J31" s="6"/>
      <c r="K31" s="6"/>
      <c r="L31" s="68"/>
      <c r="M31" s="3"/>
      <c r="N31" s="3"/>
    </row>
    <row r="32" spans="1:14" ht="12" customHeight="1">
      <c r="A32" s="5"/>
      <c r="B32" s="5"/>
      <c r="C32" s="5"/>
      <c r="D32" s="7"/>
      <c r="E32" s="15">
        <v>302</v>
      </c>
      <c r="F32" s="15">
        <v>39</v>
      </c>
      <c r="G32" s="23" t="s">
        <v>196</v>
      </c>
      <c r="H32" s="167">
        <v>11.34</v>
      </c>
      <c r="I32" s="8"/>
      <c r="J32" s="6"/>
      <c r="K32" s="6"/>
      <c r="L32" s="68"/>
      <c r="M32" s="3"/>
      <c r="N32" s="3"/>
    </row>
    <row r="33" spans="1:13" ht="12" customHeight="1">
      <c r="A33" s="5"/>
      <c r="B33" s="5"/>
      <c r="C33" s="5"/>
      <c r="D33" s="7"/>
      <c r="E33" s="15">
        <v>302</v>
      </c>
      <c r="F33" s="15">
        <v>40</v>
      </c>
      <c r="G33" s="23" t="s">
        <v>295</v>
      </c>
      <c r="H33" s="120">
        <v>0</v>
      </c>
      <c r="I33" s="8"/>
      <c r="J33" s="5"/>
      <c r="K33" s="6"/>
      <c r="L33" s="69"/>
      <c r="M33" s="3"/>
    </row>
    <row r="34" spans="1:12" ht="12.75" customHeight="1">
      <c r="A34" s="5"/>
      <c r="B34" s="5"/>
      <c r="C34" s="5"/>
      <c r="D34" s="7"/>
      <c r="E34" s="15">
        <v>302</v>
      </c>
      <c r="F34" s="15" t="s">
        <v>23</v>
      </c>
      <c r="G34" s="23" t="s">
        <v>225</v>
      </c>
      <c r="H34" s="121">
        <v>4.22</v>
      </c>
      <c r="I34" s="8"/>
      <c r="J34" s="6"/>
      <c r="K34" s="6"/>
      <c r="L34" s="26"/>
    </row>
    <row r="35" spans="8:12" ht="12" customHeight="1">
      <c r="H35" s="100"/>
      <c r="I35" s="3"/>
      <c r="J35" s="3"/>
      <c r="K35" s="3"/>
      <c r="L35" s="27"/>
    </row>
    <row r="36" spans="8:10" ht="12" customHeight="1">
      <c r="H36" s="100"/>
      <c r="J36" s="3"/>
    </row>
    <row r="37" spans="7:8" ht="12" customHeight="1">
      <c r="G37" s="3"/>
      <c r="H37" s="100"/>
    </row>
    <row r="48" ht="12" customHeight="1">
      <c r="K48" s="3"/>
    </row>
  </sheetData>
  <sheetProtection/>
  <mergeCells count="6">
    <mergeCell ref="C4:C5"/>
    <mergeCell ref="G4:G5"/>
    <mergeCell ref="H4:H5"/>
    <mergeCell ref="L4:L5"/>
    <mergeCell ref="K4:K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zoomScalePageLayoutView="0" workbookViewId="0" topLeftCell="A1">
      <selection activeCell="E17" sqref="E17"/>
    </sheetView>
  </sheetViews>
  <sheetFormatPr defaultColWidth="9.16015625" defaultRowHeight="12" customHeight="1"/>
  <cols>
    <col min="1" max="1" width="27" style="0" customWidth="1"/>
    <col min="2" max="2" width="11.5" style="0" customWidth="1"/>
    <col min="3" max="3" width="25.66015625" style="0" customWidth="1"/>
    <col min="4" max="5" width="11.66015625" style="0" customWidth="1"/>
    <col min="6" max="6" width="24.33203125" style="0" customWidth="1"/>
    <col min="7" max="7" width="10.33203125" style="0" customWidth="1"/>
  </cols>
  <sheetData>
    <row r="1" ht="12" customHeight="1">
      <c r="A1" t="s">
        <v>243</v>
      </c>
    </row>
    <row r="2" spans="1:7" s="10" customFormat="1" ht="22.5" customHeight="1">
      <c r="A2" s="9" t="s">
        <v>19</v>
      </c>
      <c r="B2" s="9"/>
      <c r="C2" s="9"/>
      <c r="D2" s="4"/>
      <c r="E2" s="4"/>
      <c r="F2" s="4"/>
      <c r="G2" s="4"/>
    </row>
    <row r="3" spans="2:7" ht="12" customHeight="1">
      <c r="B3" s="3"/>
      <c r="C3" s="3"/>
      <c r="D3" s="3"/>
      <c r="G3" s="18" t="s">
        <v>146</v>
      </c>
    </row>
    <row r="4" spans="1:7" s="12" customFormat="1" ht="18" customHeight="1">
      <c r="A4" s="11" t="s">
        <v>103</v>
      </c>
      <c r="B4" s="14" t="s">
        <v>213</v>
      </c>
      <c r="C4" s="13"/>
      <c r="D4" s="13"/>
      <c r="E4" s="13" t="s">
        <v>42</v>
      </c>
      <c r="F4" s="13"/>
      <c r="G4" s="13"/>
    </row>
    <row r="5" spans="2:7" s="19" customFormat="1" ht="28.5" customHeight="1">
      <c r="B5" s="20" t="s">
        <v>195</v>
      </c>
      <c r="C5" s="20" t="s">
        <v>261</v>
      </c>
      <c r="D5" s="20" t="s">
        <v>242</v>
      </c>
      <c r="E5" s="20" t="s">
        <v>195</v>
      </c>
      <c r="F5" s="20" t="s">
        <v>261</v>
      </c>
      <c r="G5" s="20" t="s">
        <v>242</v>
      </c>
    </row>
    <row r="6" spans="1:7" ht="17.25" customHeight="1">
      <c r="A6" s="11" t="s">
        <v>65</v>
      </c>
      <c r="B6" s="129">
        <v>5.5</v>
      </c>
      <c r="C6" s="153">
        <v>7.7</v>
      </c>
      <c r="D6" s="125">
        <v>40</v>
      </c>
      <c r="E6" s="125">
        <v>5.5</v>
      </c>
      <c r="F6" s="154">
        <v>7.7</v>
      </c>
      <c r="G6" s="155">
        <v>40</v>
      </c>
    </row>
    <row r="7" spans="1:7" ht="21" customHeight="1">
      <c r="A7" s="122" t="s">
        <v>159</v>
      </c>
      <c r="B7" s="156">
        <v>0</v>
      </c>
      <c r="C7" s="170">
        <v>0</v>
      </c>
      <c r="D7" s="157">
        <v>0</v>
      </c>
      <c r="E7" s="159"/>
      <c r="F7" s="170">
        <v>0</v>
      </c>
      <c r="G7" s="157">
        <v>0</v>
      </c>
    </row>
    <row r="8" spans="1:7" ht="21" customHeight="1">
      <c r="A8" s="122" t="s">
        <v>200</v>
      </c>
      <c r="B8" s="156">
        <v>1.5</v>
      </c>
      <c r="C8" s="73">
        <v>4.5</v>
      </c>
      <c r="D8" s="157">
        <v>200</v>
      </c>
      <c r="E8" s="159">
        <v>1.5</v>
      </c>
      <c r="F8" s="73">
        <v>4.5</v>
      </c>
      <c r="G8" s="157">
        <v>200</v>
      </c>
    </row>
    <row r="9" spans="1:7" ht="21" customHeight="1">
      <c r="A9" s="122" t="s">
        <v>172</v>
      </c>
      <c r="B9" s="124">
        <v>4</v>
      </c>
      <c r="C9" s="158">
        <v>3.2</v>
      </c>
      <c r="D9" s="124">
        <v>-19.999999999999996</v>
      </c>
      <c r="E9" s="124">
        <v>4</v>
      </c>
      <c r="F9" s="158">
        <v>3.2</v>
      </c>
      <c r="G9" s="123">
        <v>-19.999999999999996</v>
      </c>
    </row>
    <row r="10" spans="1:8" ht="21" customHeight="1">
      <c r="A10" s="125" t="s">
        <v>164</v>
      </c>
      <c r="B10" s="126">
        <v>4</v>
      </c>
      <c r="C10" s="170">
        <v>3.2</v>
      </c>
      <c r="D10" s="127">
        <v>-19.999999999999996</v>
      </c>
      <c r="E10" s="128">
        <v>4</v>
      </c>
      <c r="F10" s="170">
        <v>3.2</v>
      </c>
      <c r="G10" s="129">
        <v>-19.999999999999996</v>
      </c>
      <c r="H10" s="3"/>
    </row>
    <row r="11" spans="1:8" ht="21" customHeight="1">
      <c r="A11" s="125" t="s">
        <v>247</v>
      </c>
      <c r="B11" s="128"/>
      <c r="C11" s="73">
        <v>0</v>
      </c>
      <c r="D11" s="129">
        <v>0</v>
      </c>
      <c r="E11" s="128"/>
      <c r="F11" s="73">
        <v>0</v>
      </c>
      <c r="G11" s="129">
        <v>0</v>
      </c>
      <c r="H11" s="3"/>
    </row>
    <row r="12" spans="1:9" ht="12" customHeight="1">
      <c r="A12" s="3"/>
      <c r="B12" s="3"/>
      <c r="C12" s="3"/>
      <c r="D12" s="3"/>
      <c r="E12" s="3"/>
      <c r="F12" s="3"/>
      <c r="G12" s="3"/>
      <c r="I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3:9" ht="12" customHeight="1">
      <c r="C14" s="3"/>
      <c r="D14" s="3"/>
      <c r="E14" s="3"/>
      <c r="F14" s="3"/>
      <c r="G14" s="3"/>
      <c r="I14" s="3"/>
    </row>
    <row r="15" spans="3:5" ht="12" customHeight="1">
      <c r="C15" s="3"/>
      <c r="D15" s="3"/>
      <c r="E15" s="3"/>
    </row>
    <row r="16" spans="3:5" ht="12" customHeight="1">
      <c r="C16" s="3"/>
      <c r="D16" s="3"/>
      <c r="E16" s="3"/>
    </row>
    <row r="17" spans="3:9" ht="12" customHeight="1">
      <c r="C17" s="3"/>
      <c r="D17" s="3"/>
      <c r="E17" s="3"/>
      <c r="I17" s="3"/>
    </row>
    <row r="18" spans="3:5" ht="12" customHeight="1">
      <c r="C18" s="3"/>
      <c r="D18" s="3"/>
      <c r="E18" s="3"/>
    </row>
    <row r="19" spans="3:5" ht="12" customHeight="1">
      <c r="C19" s="3"/>
      <c r="E19" s="3"/>
    </row>
    <row r="20" spans="3:5" ht="12" customHeight="1">
      <c r="C20" s="3"/>
      <c r="E20" s="3"/>
    </row>
    <row r="21" spans="3:9" ht="12" customHeight="1">
      <c r="C21" s="3"/>
      <c r="E21" s="3"/>
      <c r="I21" s="3"/>
    </row>
    <row r="22" spans="3:5" ht="12" customHeight="1">
      <c r="C22" s="3"/>
      <c r="E22" s="3"/>
    </row>
    <row r="23" spans="3:6" ht="12" customHeight="1">
      <c r="C23" s="3"/>
      <c r="D23" s="3"/>
      <c r="F23" s="3"/>
    </row>
    <row r="24" spans="4:6" ht="12" customHeight="1">
      <c r="D24" s="3"/>
      <c r="E24" s="3"/>
      <c r="F24" s="3"/>
    </row>
    <row r="25" spans="5:6" ht="12" customHeight="1">
      <c r="E25" s="3"/>
      <c r="F25" s="3"/>
    </row>
    <row r="26" ht="12" customHeight="1">
      <c r="F26" s="3"/>
    </row>
    <row r="37" ht="12" customHeight="1">
      <c r="F37" s="3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showZeros="0" zoomScalePageLayoutView="0" workbookViewId="0" topLeftCell="A1">
      <selection activeCell="A8" sqref="A8:IV26"/>
    </sheetView>
  </sheetViews>
  <sheetFormatPr defaultColWidth="9.16015625" defaultRowHeight="11.25"/>
  <cols>
    <col min="1" max="3" width="4.66015625" style="0" customWidth="1"/>
    <col min="4" max="4" width="13.83203125" style="0" customWidth="1"/>
    <col min="5" max="5" width="19.5" style="0" customWidth="1"/>
    <col min="6" max="6" width="14" style="0" customWidth="1"/>
    <col min="7" max="16" width="10.83203125" style="0" customWidth="1"/>
    <col min="17" max="20" width="9" style="0" customWidth="1"/>
    <col min="21" max="21" width="9.16015625" style="0" customWidth="1"/>
    <col min="22" max="22" width="9" style="0" customWidth="1"/>
    <col min="23" max="26" width="6.83203125" style="0" customWidth="1"/>
    <col min="27" max="27" width="10.66015625" style="0" customWidth="1"/>
  </cols>
  <sheetData>
    <row r="1" spans="1:26" ht="19.5" customHeight="1">
      <c r="A1" t="s">
        <v>181</v>
      </c>
      <c r="C1" s="50"/>
      <c r="D1" s="50"/>
      <c r="E1" s="50"/>
      <c r="F1" s="50"/>
      <c r="G1" s="5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49"/>
    </row>
    <row r="2" spans="1:26" ht="19.5" customHeight="1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1.75" customHeight="1">
      <c r="A3" s="52"/>
      <c r="C3" s="50"/>
      <c r="D3" s="50"/>
      <c r="E3" s="50"/>
      <c r="F3" s="50"/>
      <c r="G3" s="5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53" t="s">
        <v>146</v>
      </c>
    </row>
    <row r="4" spans="1:26" ht="19.5" customHeight="1">
      <c r="A4" s="35" t="s">
        <v>293</v>
      </c>
      <c r="B4" s="35"/>
      <c r="C4" s="35"/>
      <c r="D4" s="190" t="s">
        <v>124</v>
      </c>
      <c r="E4" s="184" t="s">
        <v>285</v>
      </c>
      <c r="F4" s="187" t="s">
        <v>229</v>
      </c>
      <c r="G4" s="190" t="s">
        <v>31</v>
      </c>
      <c r="H4" s="190"/>
      <c r="I4" s="190"/>
      <c r="J4" s="190"/>
      <c r="K4" s="190"/>
      <c r="L4" s="35" t="s">
        <v>166</v>
      </c>
      <c r="M4" s="35"/>
      <c r="N4" s="35"/>
      <c r="O4" s="35"/>
      <c r="P4" s="35"/>
      <c r="Q4" s="35"/>
      <c r="R4" s="35"/>
      <c r="S4" s="35"/>
      <c r="T4" s="114"/>
      <c r="U4" s="35"/>
      <c r="V4" s="35"/>
      <c r="W4" s="114"/>
      <c r="X4" s="190" t="s">
        <v>212</v>
      </c>
      <c r="Y4" s="190"/>
      <c r="Z4" s="190"/>
    </row>
    <row r="5" spans="1:26" ht="59.25" customHeight="1">
      <c r="A5" s="37" t="s">
        <v>114</v>
      </c>
      <c r="B5" s="37" t="s">
        <v>207</v>
      </c>
      <c r="C5" s="37" t="s">
        <v>204</v>
      </c>
      <c r="D5" s="191"/>
      <c r="E5" s="189"/>
      <c r="F5" s="188"/>
      <c r="G5" s="112" t="s">
        <v>65</v>
      </c>
      <c r="H5" s="113" t="s">
        <v>154</v>
      </c>
      <c r="I5" s="113" t="s">
        <v>194</v>
      </c>
      <c r="J5" s="113" t="s">
        <v>16</v>
      </c>
      <c r="K5" s="113" t="s">
        <v>8</v>
      </c>
      <c r="L5" s="112" t="s">
        <v>65</v>
      </c>
      <c r="M5" s="113" t="s">
        <v>154</v>
      </c>
      <c r="N5" s="113" t="s">
        <v>194</v>
      </c>
      <c r="O5" s="113" t="s">
        <v>16</v>
      </c>
      <c r="P5" s="103" t="s">
        <v>70</v>
      </c>
      <c r="Q5" s="103" t="s">
        <v>27</v>
      </c>
      <c r="R5" s="104" t="s">
        <v>54</v>
      </c>
      <c r="S5" s="118" t="s">
        <v>260</v>
      </c>
      <c r="T5" s="116" t="s">
        <v>245</v>
      </c>
      <c r="U5" s="117" t="s">
        <v>122</v>
      </c>
      <c r="V5" s="115" t="s">
        <v>15</v>
      </c>
      <c r="W5" s="113" t="s">
        <v>8</v>
      </c>
      <c r="X5" s="119" t="s">
        <v>65</v>
      </c>
      <c r="Y5" s="104" t="s">
        <v>31</v>
      </c>
      <c r="Z5" s="104" t="s">
        <v>166</v>
      </c>
    </row>
    <row r="6" spans="1:27" ht="19.5" customHeight="1">
      <c r="A6" s="173"/>
      <c r="B6" s="172"/>
      <c r="C6" s="172"/>
      <c r="D6" s="171"/>
      <c r="E6" s="162" t="s">
        <v>65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  <c r="Q6" s="163">
        <v>0</v>
      </c>
      <c r="R6" s="163">
        <v>0</v>
      </c>
      <c r="S6" s="163">
        <v>0</v>
      </c>
      <c r="T6" s="163">
        <v>0</v>
      </c>
      <c r="U6" s="163">
        <v>0</v>
      </c>
      <c r="V6" s="163">
        <v>0</v>
      </c>
      <c r="W6" s="163">
        <v>0</v>
      </c>
      <c r="X6" s="163">
        <v>0</v>
      </c>
      <c r="Y6" s="163">
        <v>0</v>
      </c>
      <c r="Z6" s="48">
        <v>0</v>
      </c>
      <c r="AA6" s="54"/>
    </row>
    <row r="7" spans="1:26" ht="19.5" customHeight="1">
      <c r="A7" s="173"/>
      <c r="B7" s="172"/>
      <c r="C7" s="172"/>
      <c r="D7" s="171" t="s">
        <v>178</v>
      </c>
      <c r="E7" s="162" t="s">
        <v>219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48">
        <v>0</v>
      </c>
    </row>
    <row r="8" ht="19.5" customHeight="1">
      <c r="A8" s="173" t="s">
        <v>228</v>
      </c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</sheetData>
  <sheetProtection/>
  <mergeCells count="5">
    <mergeCell ref="G4:K4"/>
    <mergeCell ref="X4:Z4"/>
    <mergeCell ref="D4:D5"/>
    <mergeCell ref="E4:E5"/>
    <mergeCell ref="F4:F5"/>
  </mergeCells>
  <printOptions horizontalCentered="1"/>
  <pageMargins left="0" right="0" top="0.3937007874015748" bottom="0.5905511811023623" header="0.5118110236220472" footer="0.5118110236220472"/>
  <pageSetup fitToHeight="1" fitToWidth="1"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53.83203125" style="0" customWidth="1"/>
    <col min="2" max="2" width="13.5" style="0" customWidth="1"/>
    <col min="3" max="3" width="36.83203125" style="0" customWidth="1"/>
    <col min="4" max="4" width="13.5" style="0" customWidth="1"/>
    <col min="5" max="5" width="42.66015625" style="0" customWidth="1"/>
    <col min="6" max="6" width="13.5" style="0" customWidth="1"/>
    <col min="7" max="162" width="9" style="0" customWidth="1"/>
  </cols>
  <sheetData>
    <row r="1" spans="1:256" ht="19.5" customHeight="1">
      <c r="A1" s="67" t="s">
        <v>100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ht="19.5" customHeight="1">
      <c r="A2" s="31" t="s">
        <v>132</v>
      </c>
      <c r="B2" s="31"/>
      <c r="C2" s="31"/>
      <c r="D2" s="31"/>
      <c r="E2" s="31"/>
      <c r="F2" s="3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ht="27" customHeight="1">
      <c r="A3" s="32"/>
      <c r="B3" s="33"/>
      <c r="C3" s="33"/>
      <c r="D3" s="33"/>
      <c r="E3" s="33"/>
      <c r="F3" s="55" t="s">
        <v>146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ht="19.5" customHeight="1">
      <c r="A4" s="35" t="s">
        <v>110</v>
      </c>
      <c r="B4" s="35"/>
      <c r="C4" s="35" t="s">
        <v>92</v>
      </c>
      <c r="D4" s="35"/>
      <c r="E4" s="35"/>
      <c r="F4" s="35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9.5" customHeight="1">
      <c r="A5" s="36" t="s">
        <v>155</v>
      </c>
      <c r="B5" s="37" t="s">
        <v>264</v>
      </c>
      <c r="C5" s="36" t="s">
        <v>49</v>
      </c>
      <c r="D5" s="36" t="s">
        <v>264</v>
      </c>
      <c r="E5" s="36" t="s">
        <v>49</v>
      </c>
      <c r="F5" s="36" t="s">
        <v>264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9.5" customHeight="1">
      <c r="A6" s="38" t="s">
        <v>227</v>
      </c>
      <c r="B6" s="48">
        <v>386.25</v>
      </c>
      <c r="C6" s="56" t="s">
        <v>77</v>
      </c>
      <c r="D6" s="48">
        <v>0</v>
      </c>
      <c r="E6" s="57" t="s">
        <v>274</v>
      </c>
      <c r="F6" s="138">
        <v>293.25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9.5" customHeight="1">
      <c r="A7" s="38" t="s">
        <v>222</v>
      </c>
      <c r="B7" s="174">
        <v>376.25</v>
      </c>
      <c r="C7" s="56" t="s">
        <v>108</v>
      </c>
      <c r="D7" s="48">
        <v>0</v>
      </c>
      <c r="E7" s="39" t="s">
        <v>61</v>
      </c>
      <c r="F7" s="138">
        <v>249.98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9.5" customHeight="1">
      <c r="A8" s="38" t="s">
        <v>64</v>
      </c>
      <c r="B8" s="174">
        <v>10</v>
      </c>
      <c r="C8" s="56" t="s">
        <v>52</v>
      </c>
      <c r="D8" s="48">
        <v>0</v>
      </c>
      <c r="E8" s="39" t="s">
        <v>48</v>
      </c>
      <c r="F8" s="138">
        <v>43.23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9.5" customHeight="1">
      <c r="A9" s="38" t="s">
        <v>113</v>
      </c>
      <c r="B9" s="174">
        <v>0</v>
      </c>
      <c r="C9" s="56" t="s">
        <v>121</v>
      </c>
      <c r="D9" s="48">
        <v>0</v>
      </c>
      <c r="E9" s="39" t="s">
        <v>46</v>
      </c>
      <c r="F9" s="138">
        <v>0.04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9.5" customHeight="1">
      <c r="A10" s="38" t="s">
        <v>133</v>
      </c>
      <c r="B10" s="174">
        <v>0</v>
      </c>
      <c r="C10" s="56" t="s">
        <v>55</v>
      </c>
      <c r="D10" s="48">
        <v>0</v>
      </c>
      <c r="E10" s="39" t="s">
        <v>147</v>
      </c>
      <c r="F10" s="138"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9.5" customHeight="1">
      <c r="A11" s="38" t="s">
        <v>294</v>
      </c>
      <c r="B11" s="174">
        <v>0</v>
      </c>
      <c r="C11" s="56" t="s">
        <v>90</v>
      </c>
      <c r="D11" s="48">
        <v>0</v>
      </c>
      <c r="E11" s="39" t="s">
        <v>258</v>
      </c>
      <c r="F11" s="138">
        <v>93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9.5" customHeight="1">
      <c r="A12" s="38" t="s">
        <v>98</v>
      </c>
      <c r="B12" s="174">
        <v>0</v>
      </c>
      <c r="C12" s="56" t="s">
        <v>107</v>
      </c>
      <c r="D12" s="48">
        <v>0</v>
      </c>
      <c r="E12" s="39" t="s">
        <v>61</v>
      </c>
      <c r="F12" s="138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9.5" customHeight="1">
      <c r="A13" s="38" t="s">
        <v>101</v>
      </c>
      <c r="B13" s="174">
        <v>0</v>
      </c>
      <c r="C13" s="56" t="s">
        <v>237</v>
      </c>
      <c r="D13" s="48">
        <v>19.63</v>
      </c>
      <c r="E13" s="39" t="s">
        <v>48</v>
      </c>
      <c r="F13" s="138">
        <v>93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9.5" customHeight="1">
      <c r="A14" s="101" t="s">
        <v>120</v>
      </c>
      <c r="B14" s="174">
        <v>0</v>
      </c>
      <c r="C14" s="56" t="s">
        <v>240</v>
      </c>
      <c r="D14" s="48">
        <v>0</v>
      </c>
      <c r="E14" s="39" t="s">
        <v>46</v>
      </c>
      <c r="F14" s="144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9.5" customHeight="1">
      <c r="A15" s="101" t="s">
        <v>143</v>
      </c>
      <c r="B15" s="174">
        <v>0</v>
      </c>
      <c r="C15" s="56" t="s">
        <v>259</v>
      </c>
      <c r="D15" s="48">
        <v>6.37</v>
      </c>
      <c r="E15" s="38" t="s">
        <v>84</v>
      </c>
      <c r="F15" s="144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9.5" customHeight="1">
      <c r="A16" s="39" t="s">
        <v>206</v>
      </c>
      <c r="B16" s="48">
        <v>0</v>
      </c>
      <c r="C16" s="70" t="s">
        <v>102</v>
      </c>
      <c r="D16" s="48">
        <v>0</v>
      </c>
      <c r="E16" s="39" t="s">
        <v>190</v>
      </c>
      <c r="F16" s="138"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9.5" customHeight="1">
      <c r="A17" s="39" t="s">
        <v>126</v>
      </c>
      <c r="B17" s="48">
        <v>0</v>
      </c>
      <c r="C17" s="70" t="s">
        <v>142</v>
      </c>
      <c r="D17" s="48">
        <v>0</v>
      </c>
      <c r="E17" s="39" t="s">
        <v>271</v>
      </c>
      <c r="F17" s="138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9.5" customHeight="1">
      <c r="A18" s="39" t="s">
        <v>168</v>
      </c>
      <c r="B18" s="48">
        <v>0</v>
      </c>
      <c r="C18" s="71" t="s">
        <v>270</v>
      </c>
      <c r="D18" s="48">
        <v>0</v>
      </c>
      <c r="E18" s="39" t="s">
        <v>174</v>
      </c>
      <c r="F18" s="138"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9.5" customHeight="1">
      <c r="A19" s="57" t="s">
        <v>202</v>
      </c>
      <c r="B19" s="48">
        <v>0</v>
      </c>
      <c r="C19" s="71" t="s">
        <v>104</v>
      </c>
      <c r="D19" s="48">
        <v>0</v>
      </c>
      <c r="E19" s="39" t="s">
        <v>158</v>
      </c>
      <c r="F19" s="138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9.5" customHeight="1">
      <c r="A20" s="57" t="s">
        <v>199</v>
      </c>
      <c r="B20" s="40">
        <v>0</v>
      </c>
      <c r="C20" s="72" t="s">
        <v>74</v>
      </c>
      <c r="D20" s="48">
        <v>0</v>
      </c>
      <c r="E20" s="39" t="s">
        <v>262</v>
      </c>
      <c r="F20" s="138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9.5" customHeight="1">
      <c r="A21" s="39" t="s">
        <v>119</v>
      </c>
      <c r="B21" s="40">
        <v>0</v>
      </c>
      <c r="C21" s="72" t="s">
        <v>167</v>
      </c>
      <c r="D21" s="48">
        <v>348.47</v>
      </c>
      <c r="E21" s="39" t="s">
        <v>288</v>
      </c>
      <c r="F21" s="138"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9.5" customHeight="1">
      <c r="A22" s="39" t="s">
        <v>216</v>
      </c>
      <c r="B22" s="40">
        <v>0</v>
      </c>
      <c r="C22" s="71" t="s">
        <v>171</v>
      </c>
      <c r="D22" s="48">
        <v>0</v>
      </c>
      <c r="E22" s="39" t="s">
        <v>44</v>
      </c>
      <c r="F22" s="138"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9.5" customHeight="1">
      <c r="A23" s="39" t="s">
        <v>67</v>
      </c>
      <c r="B23" s="40">
        <v>0</v>
      </c>
      <c r="C23" s="73" t="s">
        <v>40</v>
      </c>
      <c r="D23" s="48">
        <v>0</v>
      </c>
      <c r="E23" s="57"/>
      <c r="F23" s="2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19.5" customHeight="1">
      <c r="A24" s="40"/>
      <c r="B24" s="48"/>
      <c r="C24" s="15" t="s">
        <v>153</v>
      </c>
      <c r="D24" s="48">
        <v>0</v>
      </c>
      <c r="E24" s="57"/>
      <c r="F24" s="13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19.5" customHeight="1">
      <c r="A25" s="5"/>
      <c r="B25" s="40"/>
      <c r="C25" s="84" t="s">
        <v>96</v>
      </c>
      <c r="D25" s="138">
        <v>11.78</v>
      </c>
      <c r="E25" s="5"/>
      <c r="F25" s="13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19.5" customHeight="1">
      <c r="A26" s="5"/>
      <c r="B26" s="139"/>
      <c r="C26" s="73" t="s">
        <v>11</v>
      </c>
      <c r="D26" s="138">
        <v>0</v>
      </c>
      <c r="E26" s="5"/>
      <c r="F26" s="13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19.5" customHeight="1">
      <c r="A27" s="5"/>
      <c r="B27" s="139"/>
      <c r="C27" s="75" t="s">
        <v>184</v>
      </c>
      <c r="D27" s="138">
        <v>0</v>
      </c>
      <c r="E27" s="5"/>
      <c r="F27" s="13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19.5" customHeight="1">
      <c r="A28" s="5"/>
      <c r="B28" s="139"/>
      <c r="C28" s="75" t="s">
        <v>95</v>
      </c>
      <c r="D28" s="138">
        <v>0</v>
      </c>
      <c r="E28" s="5"/>
      <c r="F28" s="13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19.5" customHeight="1">
      <c r="A29" s="5"/>
      <c r="B29" s="139"/>
      <c r="C29" s="75" t="s">
        <v>283</v>
      </c>
      <c r="D29" s="138">
        <v>0</v>
      </c>
      <c r="E29" s="140" t="s">
        <v>189</v>
      </c>
      <c r="F29" s="13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9.5" customHeight="1">
      <c r="A30" s="5"/>
      <c r="B30" s="139"/>
      <c r="C30" s="75" t="s">
        <v>183</v>
      </c>
      <c r="D30" s="138">
        <v>0</v>
      </c>
      <c r="E30" s="140"/>
      <c r="F30" s="13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7" s="43" customFormat="1" ht="19.5" customHeight="1">
      <c r="A31" s="39"/>
      <c r="B31" s="139"/>
      <c r="C31" s="75" t="s">
        <v>13</v>
      </c>
      <c r="D31" s="138">
        <v>0</v>
      </c>
      <c r="E31" s="141"/>
      <c r="F31" s="138"/>
      <c r="G31" s="42"/>
    </row>
    <row r="32" spans="1:256" s="43" customFormat="1" ht="19.5" customHeight="1">
      <c r="A32" s="39"/>
      <c r="B32" s="139"/>
      <c r="C32" s="75" t="s">
        <v>56</v>
      </c>
      <c r="D32" s="139">
        <v>0</v>
      </c>
      <c r="E32" s="141"/>
      <c r="F32" s="138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s="43" customFormat="1" ht="19.5" customHeight="1">
      <c r="A33" s="39"/>
      <c r="B33" s="139"/>
      <c r="C33" s="75" t="s">
        <v>251</v>
      </c>
      <c r="D33" s="139">
        <v>0</v>
      </c>
      <c r="E33" s="141"/>
      <c r="F33" s="138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s="43" customFormat="1" ht="19.5" customHeight="1">
      <c r="A34" s="41" t="s">
        <v>198</v>
      </c>
      <c r="B34" s="142">
        <f>B6+B16+B17+B20</f>
        <v>386.25</v>
      </c>
      <c r="C34" s="41" t="s">
        <v>123</v>
      </c>
      <c r="D34" s="139">
        <f>SUM(D6:D33)</f>
        <v>386.25</v>
      </c>
      <c r="E34" s="41" t="s">
        <v>123</v>
      </c>
      <c r="F34" s="144">
        <f>F6+F11</f>
        <v>386.25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s="43" customFormat="1" ht="19.5" customHeight="1">
      <c r="A35" s="38" t="s">
        <v>175</v>
      </c>
      <c r="B35" s="142">
        <v>0</v>
      </c>
      <c r="C35" s="78"/>
      <c r="D35" s="139"/>
      <c r="E35" s="145" t="s">
        <v>145</v>
      </c>
      <c r="F35" s="144"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s="43" customFormat="1" ht="19.5" customHeight="1">
      <c r="A36" s="147" t="s">
        <v>1</v>
      </c>
      <c r="B36" s="142">
        <v>0</v>
      </c>
      <c r="C36" s="78"/>
      <c r="D36" s="139"/>
      <c r="E36" s="148" t="s">
        <v>137</v>
      </c>
      <c r="F36" s="144"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s="43" customFormat="1" ht="19.5" customHeight="1">
      <c r="A37" s="149" t="s">
        <v>9</v>
      </c>
      <c r="B37" s="142">
        <v>0</v>
      </c>
      <c r="C37" s="78"/>
      <c r="D37" s="139"/>
      <c r="E37" s="150" t="s">
        <v>289</v>
      </c>
      <c r="F37" s="138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s="43" customFormat="1" ht="19.5" customHeight="1">
      <c r="A38" s="151" t="s">
        <v>279</v>
      </c>
      <c r="B38" s="142">
        <v>0</v>
      </c>
      <c r="C38" s="78"/>
      <c r="D38" s="139"/>
      <c r="E38" s="141"/>
      <c r="F38" s="146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256" s="43" customFormat="1" ht="19.5" customHeight="1">
      <c r="A39" s="152" t="s">
        <v>29</v>
      </c>
      <c r="B39" s="139">
        <v>0</v>
      </c>
      <c r="C39" s="78"/>
      <c r="D39" s="139"/>
      <c r="E39" s="141"/>
      <c r="F39" s="138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spans="1:256" s="43" customFormat="1" ht="19.5" customHeight="1">
      <c r="A40" s="39"/>
      <c r="B40" s="143"/>
      <c r="C40" s="75"/>
      <c r="D40" s="139"/>
      <c r="E40" s="141"/>
      <c r="F40" s="138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spans="1:256" s="43" customFormat="1" ht="19.5" customHeight="1">
      <c r="A41" s="39"/>
      <c r="B41" s="139"/>
      <c r="C41" s="77"/>
      <c r="D41" s="139"/>
      <c r="E41" s="141"/>
      <c r="F41" s="13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spans="1:162" s="46" customFormat="1" ht="19.5" customHeight="1">
      <c r="A42" s="41" t="s">
        <v>221</v>
      </c>
      <c r="B42" s="139">
        <f>B34+B35</f>
        <v>386.25</v>
      </c>
      <c r="C42" s="41" t="s">
        <v>51</v>
      </c>
      <c r="D42" s="48">
        <f>D34</f>
        <v>386.25</v>
      </c>
      <c r="E42" s="41" t="s">
        <v>51</v>
      </c>
      <c r="F42" s="138">
        <f>F34+F35</f>
        <v>386.25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</row>
    <row r="43" spans="1:256" ht="19.5" customHeight="1">
      <c r="A43" s="29"/>
      <c r="B43" s="4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19.5" customHeight="1">
      <c r="A44" s="29"/>
      <c r="B44" s="29"/>
      <c r="C44" s="29"/>
      <c r="D44" s="29"/>
      <c r="E44" s="43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</sheetData>
  <sheetProtection/>
  <printOptions horizontalCentered="1"/>
  <pageMargins left="0" right="0" top="0.39370078740157477" bottom="0.7086613985497181" header="0.5118110048489307" footer="0.5118110048489307"/>
  <pageSetup fitToHeight="1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2" width="6.33203125" style="0" customWidth="1"/>
    <col min="3" max="3" width="5.5" style="0" customWidth="1"/>
    <col min="4" max="4" width="14.5" style="0" customWidth="1"/>
    <col min="5" max="5" width="23.83203125" style="0" customWidth="1"/>
    <col min="6" max="6" width="15" style="0" customWidth="1"/>
    <col min="7" max="7" width="11.33203125" style="0" customWidth="1"/>
    <col min="8" max="8" width="10.16015625" style="0" customWidth="1"/>
    <col min="9" max="9" width="9.16015625" style="0" customWidth="1"/>
    <col min="10" max="10" width="10.16015625" style="0" customWidth="1"/>
    <col min="11" max="16" width="8.5" style="0" customWidth="1"/>
    <col min="17" max="17" width="10.16015625" style="0" customWidth="1"/>
    <col min="18" max="18" width="9.16015625" style="0" customWidth="1"/>
    <col min="19" max="22" width="9" style="0" customWidth="1"/>
    <col min="23" max="25" width="8" style="0" customWidth="1"/>
    <col min="26" max="26" width="9" style="0" customWidth="1"/>
    <col min="27" max="29" width="7.5" style="0" customWidth="1"/>
    <col min="30" max="30" width="9" style="0" customWidth="1"/>
  </cols>
  <sheetData>
    <row r="1" spans="1:30" ht="19.5" customHeight="1">
      <c r="A1" t="s">
        <v>252</v>
      </c>
      <c r="B1" s="33"/>
      <c r="C1" s="33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29"/>
      <c r="Z1" s="29"/>
      <c r="AA1" s="29"/>
      <c r="AB1" s="29"/>
      <c r="AD1" s="29"/>
    </row>
    <row r="2" spans="1:30" ht="19.5" customHeight="1">
      <c r="A2" s="130" t="s">
        <v>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9.5" customHeight="1">
      <c r="A3" s="29"/>
      <c r="B3" s="29"/>
      <c r="C3" s="29"/>
      <c r="D3" s="3"/>
      <c r="E3" s="60"/>
      <c r="F3" s="62"/>
      <c r="G3" s="62"/>
      <c r="H3" s="62"/>
      <c r="I3" s="62"/>
      <c r="J3" s="62"/>
      <c r="K3" s="62"/>
      <c r="L3" s="62"/>
      <c r="M3" s="62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29"/>
      <c r="Z3" s="29"/>
      <c r="AA3" s="29"/>
      <c r="AB3" s="29"/>
      <c r="AD3" s="63" t="s">
        <v>146</v>
      </c>
    </row>
    <row r="4" spans="1:30" ht="19.5" customHeight="1">
      <c r="A4" s="35" t="s">
        <v>293</v>
      </c>
      <c r="B4" s="35"/>
      <c r="C4" s="35"/>
      <c r="D4" s="190" t="s">
        <v>124</v>
      </c>
      <c r="E4" s="190" t="s">
        <v>234</v>
      </c>
      <c r="F4" s="194" t="s">
        <v>229</v>
      </c>
      <c r="G4" s="131" t="s">
        <v>250</v>
      </c>
      <c r="H4" s="131"/>
      <c r="I4" s="131"/>
      <c r="J4" s="131"/>
      <c r="K4" s="131"/>
      <c r="L4" s="131"/>
      <c r="M4" s="131"/>
      <c r="N4" s="131"/>
      <c r="O4" s="131"/>
      <c r="P4" s="131"/>
      <c r="Q4" s="193" t="s">
        <v>87</v>
      </c>
      <c r="R4" s="193" t="s">
        <v>233</v>
      </c>
      <c r="S4" s="193" t="s">
        <v>144</v>
      </c>
      <c r="T4" s="193"/>
      <c r="U4" s="193"/>
      <c r="V4" s="193" t="s">
        <v>99</v>
      </c>
      <c r="W4" s="193"/>
      <c r="X4" s="193"/>
      <c r="Y4" s="193"/>
      <c r="Z4" s="35" t="s">
        <v>157</v>
      </c>
      <c r="AA4" s="35"/>
      <c r="AB4" s="35"/>
      <c r="AC4" s="35"/>
      <c r="AD4" s="35"/>
    </row>
    <row r="5" spans="1:30" ht="23.25" customHeight="1">
      <c r="A5" s="187" t="s">
        <v>114</v>
      </c>
      <c r="B5" s="187" t="s">
        <v>207</v>
      </c>
      <c r="C5" s="187" t="s">
        <v>204</v>
      </c>
      <c r="D5" s="190"/>
      <c r="E5" s="190"/>
      <c r="F5" s="194"/>
      <c r="G5" s="193" t="s">
        <v>278</v>
      </c>
      <c r="H5" s="193" t="s">
        <v>17</v>
      </c>
      <c r="I5" s="193" t="s">
        <v>106</v>
      </c>
      <c r="J5" s="193" t="s">
        <v>197</v>
      </c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0" t="s">
        <v>73</v>
      </c>
      <c r="AA5" s="192" t="s">
        <v>161</v>
      </c>
      <c r="AB5" s="192" t="s">
        <v>156</v>
      </c>
      <c r="AC5" s="192" t="s">
        <v>28</v>
      </c>
      <c r="AD5" s="192" t="s">
        <v>136</v>
      </c>
    </row>
    <row r="6" spans="1:30" ht="18" customHeight="1">
      <c r="A6" s="187"/>
      <c r="B6" s="187"/>
      <c r="C6" s="187"/>
      <c r="D6" s="190"/>
      <c r="E6" s="190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 t="s">
        <v>268</v>
      </c>
      <c r="T6" s="193" t="s">
        <v>249</v>
      </c>
      <c r="U6" s="193" t="s">
        <v>246</v>
      </c>
      <c r="V6" s="193" t="s">
        <v>266</v>
      </c>
      <c r="W6" s="193" t="s">
        <v>0</v>
      </c>
      <c r="X6" s="193" t="s">
        <v>241</v>
      </c>
      <c r="Y6" s="190" t="s">
        <v>180</v>
      </c>
      <c r="Z6" s="190"/>
      <c r="AA6" s="192"/>
      <c r="AB6" s="192"/>
      <c r="AC6" s="192"/>
      <c r="AD6" s="192"/>
    </row>
    <row r="7" spans="1:30" ht="45" customHeight="1">
      <c r="A7" s="187"/>
      <c r="B7" s="187"/>
      <c r="C7" s="187"/>
      <c r="D7" s="190"/>
      <c r="E7" s="190"/>
      <c r="F7" s="194"/>
      <c r="G7" s="193"/>
      <c r="H7" s="193"/>
      <c r="I7" s="193"/>
      <c r="J7" s="132" t="s">
        <v>21</v>
      </c>
      <c r="K7" s="132" t="s">
        <v>32</v>
      </c>
      <c r="L7" s="132" t="s">
        <v>149</v>
      </c>
      <c r="M7" s="132" t="s">
        <v>60</v>
      </c>
      <c r="N7" s="132" t="s">
        <v>7</v>
      </c>
      <c r="O7" s="132" t="s">
        <v>128</v>
      </c>
      <c r="P7" s="132" t="s">
        <v>57</v>
      </c>
      <c r="Q7" s="193"/>
      <c r="R7" s="193"/>
      <c r="S7" s="193"/>
      <c r="T7" s="193"/>
      <c r="U7" s="193"/>
      <c r="V7" s="193"/>
      <c r="W7" s="193"/>
      <c r="X7" s="193"/>
      <c r="Y7" s="190"/>
      <c r="Z7" s="190"/>
      <c r="AA7" s="192"/>
      <c r="AB7" s="192"/>
      <c r="AC7" s="192"/>
      <c r="AD7" s="192"/>
    </row>
    <row r="8" spans="1:30" ht="19.5" customHeight="1">
      <c r="A8" s="135" t="s">
        <v>188</v>
      </c>
      <c r="B8" s="135" t="s">
        <v>188</v>
      </c>
      <c r="C8" s="135" t="s">
        <v>188</v>
      </c>
      <c r="D8" s="133" t="s">
        <v>188</v>
      </c>
      <c r="E8" s="136" t="s">
        <v>188</v>
      </c>
      <c r="F8" s="134">
        <v>1</v>
      </c>
      <c r="G8" s="134">
        <v>2</v>
      </c>
      <c r="H8" s="134">
        <v>3</v>
      </c>
      <c r="I8" s="137">
        <v>4</v>
      </c>
      <c r="J8" s="134">
        <v>5</v>
      </c>
      <c r="K8" s="134">
        <v>6</v>
      </c>
      <c r="L8" s="134">
        <v>7</v>
      </c>
      <c r="M8" s="134">
        <v>8</v>
      </c>
      <c r="N8" s="134">
        <v>9</v>
      </c>
      <c r="O8" s="134">
        <v>10</v>
      </c>
      <c r="P8" s="134">
        <v>12</v>
      </c>
      <c r="Q8" s="137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7">
        <v>21</v>
      </c>
      <c r="Z8" s="137">
        <v>22</v>
      </c>
      <c r="AA8" s="137">
        <v>23</v>
      </c>
      <c r="AB8" s="137">
        <v>24</v>
      </c>
      <c r="AC8" s="137">
        <v>25</v>
      </c>
      <c r="AD8" s="137">
        <v>26</v>
      </c>
    </row>
    <row r="9" spans="1:30" ht="19.5" customHeight="1">
      <c r="A9" s="179"/>
      <c r="B9" s="179"/>
      <c r="C9" s="180"/>
      <c r="D9" s="178"/>
      <c r="E9" s="175" t="s">
        <v>65</v>
      </c>
      <c r="F9" s="176">
        <v>386.25</v>
      </c>
      <c r="G9" s="138">
        <v>386.25</v>
      </c>
      <c r="H9" s="177">
        <v>376.25</v>
      </c>
      <c r="I9" s="138">
        <v>10</v>
      </c>
      <c r="J9" s="176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77">
        <v>0</v>
      </c>
      <c r="R9" s="138">
        <v>0</v>
      </c>
      <c r="S9" s="176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38">
        <v>0</v>
      </c>
    </row>
    <row r="10" spans="1:30" ht="19.5" customHeight="1">
      <c r="A10" s="179"/>
      <c r="B10" s="179"/>
      <c r="C10" s="180"/>
      <c r="D10" s="178" t="s">
        <v>178</v>
      </c>
      <c r="E10" s="175" t="s">
        <v>219</v>
      </c>
      <c r="F10" s="176">
        <v>386.25</v>
      </c>
      <c r="G10" s="138">
        <v>386.25</v>
      </c>
      <c r="H10" s="177">
        <v>376.25</v>
      </c>
      <c r="I10" s="138">
        <v>10</v>
      </c>
      <c r="J10" s="176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77">
        <v>0</v>
      </c>
      <c r="R10" s="138">
        <v>0</v>
      </c>
      <c r="S10" s="176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38">
        <v>0</v>
      </c>
    </row>
    <row r="11" spans="1:30" ht="19.5" customHeight="1">
      <c r="A11" s="179"/>
      <c r="B11" s="179"/>
      <c r="C11" s="180"/>
      <c r="D11" s="178" t="s">
        <v>127</v>
      </c>
      <c r="E11" s="175" t="s">
        <v>14</v>
      </c>
      <c r="F11" s="176">
        <v>243.84</v>
      </c>
      <c r="G11" s="138">
        <v>243.84</v>
      </c>
      <c r="H11" s="177">
        <v>233.84</v>
      </c>
      <c r="I11" s="138">
        <v>10</v>
      </c>
      <c r="J11" s="176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77">
        <v>0</v>
      </c>
      <c r="R11" s="138">
        <v>0</v>
      </c>
      <c r="S11" s="176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38">
        <v>0</v>
      </c>
    </row>
    <row r="12" spans="1:30" ht="19.5" customHeight="1">
      <c r="A12" s="179" t="s">
        <v>69</v>
      </c>
      <c r="B12" s="179" t="s">
        <v>224</v>
      </c>
      <c r="C12" s="180" t="s">
        <v>224</v>
      </c>
      <c r="D12" s="178" t="s">
        <v>286</v>
      </c>
      <c r="E12" s="175" t="s">
        <v>68</v>
      </c>
      <c r="F12" s="176">
        <v>7.26</v>
      </c>
      <c r="G12" s="138">
        <v>7.26</v>
      </c>
      <c r="H12" s="177">
        <v>7.26</v>
      </c>
      <c r="I12" s="138">
        <v>0</v>
      </c>
      <c r="J12" s="176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77">
        <v>0</v>
      </c>
      <c r="R12" s="138">
        <v>0</v>
      </c>
      <c r="S12" s="176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38">
        <v>0</v>
      </c>
    </row>
    <row r="13" spans="1:30" ht="19.5" customHeight="1">
      <c r="A13" s="179" t="s">
        <v>125</v>
      </c>
      <c r="B13" s="179" t="s">
        <v>79</v>
      </c>
      <c r="C13" s="180" t="s">
        <v>23</v>
      </c>
      <c r="D13" s="178" t="s">
        <v>286</v>
      </c>
      <c r="E13" s="175" t="s">
        <v>209</v>
      </c>
      <c r="F13" s="176">
        <v>0.04</v>
      </c>
      <c r="G13" s="138">
        <v>0.04</v>
      </c>
      <c r="H13" s="177">
        <v>0.04</v>
      </c>
      <c r="I13" s="138">
        <v>0</v>
      </c>
      <c r="J13" s="176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77">
        <v>0</v>
      </c>
      <c r="R13" s="138">
        <v>0</v>
      </c>
      <c r="S13" s="176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38">
        <v>0</v>
      </c>
    </row>
    <row r="14" spans="1:30" ht="19.5" customHeight="1">
      <c r="A14" s="179" t="s">
        <v>125</v>
      </c>
      <c r="B14" s="179" t="s">
        <v>163</v>
      </c>
      <c r="C14" s="180" t="s">
        <v>226</v>
      </c>
      <c r="D14" s="178" t="s">
        <v>286</v>
      </c>
      <c r="E14" s="175" t="s">
        <v>53</v>
      </c>
      <c r="F14" s="176">
        <v>2.07</v>
      </c>
      <c r="G14" s="138">
        <v>2.07</v>
      </c>
      <c r="H14" s="177">
        <v>2.07</v>
      </c>
      <c r="I14" s="138">
        <v>0</v>
      </c>
      <c r="J14" s="176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77">
        <v>0</v>
      </c>
      <c r="R14" s="138">
        <v>0</v>
      </c>
      <c r="S14" s="176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38">
        <v>0</v>
      </c>
    </row>
    <row r="15" spans="1:30" ht="19.5" customHeight="1">
      <c r="A15" s="179" t="s">
        <v>125</v>
      </c>
      <c r="B15" s="179" t="s">
        <v>163</v>
      </c>
      <c r="C15" s="180" t="s">
        <v>23</v>
      </c>
      <c r="D15" s="178" t="s">
        <v>286</v>
      </c>
      <c r="E15" s="175" t="s">
        <v>248</v>
      </c>
      <c r="F15" s="176">
        <v>0.24</v>
      </c>
      <c r="G15" s="138">
        <v>0.24</v>
      </c>
      <c r="H15" s="177">
        <v>0.24</v>
      </c>
      <c r="I15" s="138">
        <v>0</v>
      </c>
      <c r="J15" s="176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77">
        <v>0</v>
      </c>
      <c r="R15" s="138">
        <v>0</v>
      </c>
      <c r="S15" s="176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38">
        <v>0</v>
      </c>
    </row>
    <row r="16" spans="1:30" ht="19.5" customHeight="1">
      <c r="A16" s="179" t="s">
        <v>265</v>
      </c>
      <c r="B16" s="179" t="s">
        <v>224</v>
      </c>
      <c r="C16" s="180" t="s">
        <v>226</v>
      </c>
      <c r="D16" s="178" t="s">
        <v>286</v>
      </c>
      <c r="E16" s="175" t="s">
        <v>37</v>
      </c>
      <c r="F16" s="176">
        <v>141.87</v>
      </c>
      <c r="G16" s="138">
        <v>141.87</v>
      </c>
      <c r="H16" s="177">
        <v>141.87</v>
      </c>
      <c r="I16" s="138">
        <v>0</v>
      </c>
      <c r="J16" s="176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77">
        <v>0</v>
      </c>
      <c r="R16" s="138">
        <v>0</v>
      </c>
      <c r="S16" s="176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38">
        <v>0</v>
      </c>
    </row>
    <row r="17" spans="1:30" ht="19.5" customHeight="1">
      <c r="A17" s="179" t="s">
        <v>265</v>
      </c>
      <c r="B17" s="179" t="s">
        <v>224</v>
      </c>
      <c r="C17" s="180" t="s">
        <v>224</v>
      </c>
      <c r="D17" s="178" t="s">
        <v>286</v>
      </c>
      <c r="E17" s="175" t="s">
        <v>230</v>
      </c>
      <c r="F17" s="176">
        <v>78</v>
      </c>
      <c r="G17" s="138">
        <v>78</v>
      </c>
      <c r="H17" s="177">
        <v>78</v>
      </c>
      <c r="I17" s="138">
        <v>0</v>
      </c>
      <c r="J17" s="176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77">
        <v>0</v>
      </c>
      <c r="R17" s="138">
        <v>0</v>
      </c>
      <c r="S17" s="176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38">
        <v>0</v>
      </c>
    </row>
    <row r="18" spans="1:30" ht="19.5" customHeight="1">
      <c r="A18" s="179" t="s">
        <v>265</v>
      </c>
      <c r="B18" s="179" t="s">
        <v>224</v>
      </c>
      <c r="C18" s="180" t="s">
        <v>23</v>
      </c>
      <c r="D18" s="178" t="s">
        <v>286</v>
      </c>
      <c r="E18" s="175" t="s">
        <v>12</v>
      </c>
      <c r="F18" s="176">
        <v>10</v>
      </c>
      <c r="G18" s="138">
        <v>10</v>
      </c>
      <c r="H18" s="177">
        <v>0</v>
      </c>
      <c r="I18" s="138">
        <v>10</v>
      </c>
      <c r="J18" s="176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77">
        <v>0</v>
      </c>
      <c r="R18" s="138">
        <v>0</v>
      </c>
      <c r="S18" s="176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38">
        <v>0</v>
      </c>
    </row>
    <row r="19" spans="1:30" ht="19.5" customHeight="1">
      <c r="A19" s="179" t="s">
        <v>105</v>
      </c>
      <c r="B19" s="179" t="s">
        <v>151</v>
      </c>
      <c r="C19" s="180" t="s">
        <v>226</v>
      </c>
      <c r="D19" s="178" t="s">
        <v>286</v>
      </c>
      <c r="E19" s="175" t="s">
        <v>296</v>
      </c>
      <c r="F19" s="176">
        <v>4.36</v>
      </c>
      <c r="G19" s="138">
        <v>4.36</v>
      </c>
      <c r="H19" s="177">
        <v>4.36</v>
      </c>
      <c r="I19" s="138">
        <v>0</v>
      </c>
      <c r="J19" s="176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77">
        <v>0</v>
      </c>
      <c r="R19" s="138">
        <v>0</v>
      </c>
      <c r="S19" s="176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38">
        <v>0</v>
      </c>
    </row>
    <row r="20" spans="1:30" ht="19.5" customHeight="1">
      <c r="A20" s="179"/>
      <c r="B20" s="179"/>
      <c r="C20" s="180"/>
      <c r="D20" s="178" t="s">
        <v>58</v>
      </c>
      <c r="E20" s="175" t="s">
        <v>82</v>
      </c>
      <c r="F20" s="176">
        <v>86.83</v>
      </c>
      <c r="G20" s="138">
        <v>86.83</v>
      </c>
      <c r="H20" s="177">
        <v>86.83</v>
      </c>
      <c r="I20" s="138">
        <v>0</v>
      </c>
      <c r="J20" s="176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77">
        <v>0</v>
      </c>
      <c r="R20" s="138">
        <v>0</v>
      </c>
      <c r="S20" s="176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38">
        <v>0</v>
      </c>
    </row>
    <row r="21" spans="1:30" ht="19.5" customHeight="1">
      <c r="A21" s="179" t="s">
        <v>69</v>
      </c>
      <c r="B21" s="179" t="s">
        <v>224</v>
      </c>
      <c r="C21" s="180" t="s">
        <v>224</v>
      </c>
      <c r="D21" s="178" t="s">
        <v>218</v>
      </c>
      <c r="E21" s="175" t="s">
        <v>68</v>
      </c>
      <c r="F21" s="176">
        <v>7.45</v>
      </c>
      <c r="G21" s="138">
        <v>7.45</v>
      </c>
      <c r="H21" s="177">
        <v>7.45</v>
      </c>
      <c r="I21" s="138">
        <v>0</v>
      </c>
      <c r="J21" s="176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77">
        <v>0</v>
      </c>
      <c r="R21" s="138">
        <v>0</v>
      </c>
      <c r="S21" s="176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38">
        <v>0</v>
      </c>
    </row>
    <row r="22" spans="1:30" ht="19.5" customHeight="1">
      <c r="A22" s="179" t="s">
        <v>125</v>
      </c>
      <c r="B22" s="179" t="s">
        <v>163</v>
      </c>
      <c r="C22" s="180" t="s">
        <v>226</v>
      </c>
      <c r="D22" s="178" t="s">
        <v>218</v>
      </c>
      <c r="E22" s="175" t="s">
        <v>53</v>
      </c>
      <c r="F22" s="176">
        <v>2.13</v>
      </c>
      <c r="G22" s="138">
        <v>2.13</v>
      </c>
      <c r="H22" s="177">
        <v>2.13</v>
      </c>
      <c r="I22" s="138">
        <v>0</v>
      </c>
      <c r="J22" s="176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77">
        <v>0</v>
      </c>
      <c r="R22" s="138">
        <v>0</v>
      </c>
      <c r="S22" s="176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38">
        <v>0</v>
      </c>
    </row>
    <row r="23" spans="1:30" ht="19.5" customHeight="1">
      <c r="A23" s="179" t="s">
        <v>125</v>
      </c>
      <c r="B23" s="179" t="s">
        <v>163</v>
      </c>
      <c r="C23" s="180" t="s">
        <v>23</v>
      </c>
      <c r="D23" s="178" t="s">
        <v>218</v>
      </c>
      <c r="E23" s="175" t="s">
        <v>248</v>
      </c>
      <c r="F23" s="176">
        <v>0.25</v>
      </c>
      <c r="G23" s="138">
        <v>0.25</v>
      </c>
      <c r="H23" s="177">
        <v>0.25</v>
      </c>
      <c r="I23" s="138">
        <v>0</v>
      </c>
      <c r="J23" s="176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77">
        <v>0</v>
      </c>
      <c r="R23" s="138">
        <v>0</v>
      </c>
      <c r="S23" s="176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38">
        <v>0</v>
      </c>
    </row>
    <row r="24" spans="1:30" ht="19.5" customHeight="1">
      <c r="A24" s="179" t="s">
        <v>265</v>
      </c>
      <c r="B24" s="179" t="s">
        <v>224</v>
      </c>
      <c r="C24" s="180" t="s">
        <v>226</v>
      </c>
      <c r="D24" s="178" t="s">
        <v>218</v>
      </c>
      <c r="E24" s="175" t="s">
        <v>37</v>
      </c>
      <c r="F24" s="176">
        <v>72.53</v>
      </c>
      <c r="G24" s="138">
        <v>72.53</v>
      </c>
      <c r="H24" s="177">
        <v>72.53</v>
      </c>
      <c r="I24" s="138">
        <v>0</v>
      </c>
      <c r="J24" s="176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77">
        <v>0</v>
      </c>
      <c r="R24" s="138">
        <v>0</v>
      </c>
      <c r="S24" s="176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38">
        <v>0</v>
      </c>
    </row>
    <row r="25" spans="1:30" ht="19.5" customHeight="1">
      <c r="A25" s="179" t="s">
        <v>105</v>
      </c>
      <c r="B25" s="179" t="s">
        <v>151</v>
      </c>
      <c r="C25" s="180" t="s">
        <v>226</v>
      </c>
      <c r="D25" s="178" t="s">
        <v>218</v>
      </c>
      <c r="E25" s="175" t="s">
        <v>296</v>
      </c>
      <c r="F25" s="176">
        <v>4.47</v>
      </c>
      <c r="G25" s="138">
        <v>4.47</v>
      </c>
      <c r="H25" s="177">
        <v>4.47</v>
      </c>
      <c r="I25" s="138">
        <v>0</v>
      </c>
      <c r="J25" s="176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77">
        <v>0</v>
      </c>
      <c r="R25" s="138">
        <v>0</v>
      </c>
      <c r="S25" s="176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38">
        <v>0</v>
      </c>
    </row>
    <row r="26" spans="1:30" ht="19.5" customHeight="1">
      <c r="A26" s="179"/>
      <c r="B26" s="179"/>
      <c r="C26" s="180"/>
      <c r="D26" s="178" t="s">
        <v>267</v>
      </c>
      <c r="E26" s="175" t="s">
        <v>6</v>
      </c>
      <c r="F26" s="176">
        <v>55.58</v>
      </c>
      <c r="G26" s="138">
        <v>55.58</v>
      </c>
      <c r="H26" s="177">
        <v>55.58</v>
      </c>
      <c r="I26" s="138">
        <v>0</v>
      </c>
      <c r="J26" s="176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77">
        <v>0</v>
      </c>
      <c r="R26" s="138">
        <v>0</v>
      </c>
      <c r="S26" s="176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38">
        <v>0</v>
      </c>
    </row>
    <row r="27" spans="1:30" ht="19.5" customHeight="1">
      <c r="A27" s="179" t="s">
        <v>69</v>
      </c>
      <c r="B27" s="179" t="s">
        <v>224</v>
      </c>
      <c r="C27" s="180" t="s">
        <v>224</v>
      </c>
      <c r="D27" s="178" t="s">
        <v>138</v>
      </c>
      <c r="E27" s="175" t="s">
        <v>68</v>
      </c>
      <c r="F27" s="176">
        <v>4.92</v>
      </c>
      <c r="G27" s="138">
        <v>4.92</v>
      </c>
      <c r="H27" s="177">
        <v>4.92</v>
      </c>
      <c r="I27" s="138">
        <v>0</v>
      </c>
      <c r="J27" s="176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77">
        <v>0</v>
      </c>
      <c r="R27" s="138">
        <v>0</v>
      </c>
      <c r="S27" s="176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38">
        <v>0</v>
      </c>
    </row>
    <row r="28" spans="1:30" ht="19.5" customHeight="1">
      <c r="A28" s="179" t="s">
        <v>125</v>
      </c>
      <c r="B28" s="179" t="s">
        <v>163</v>
      </c>
      <c r="C28" s="180" t="s">
        <v>226</v>
      </c>
      <c r="D28" s="178" t="s">
        <v>138</v>
      </c>
      <c r="E28" s="175" t="s">
        <v>53</v>
      </c>
      <c r="F28" s="176">
        <v>1.47</v>
      </c>
      <c r="G28" s="138">
        <v>1.47</v>
      </c>
      <c r="H28" s="177">
        <v>1.47</v>
      </c>
      <c r="I28" s="138">
        <v>0</v>
      </c>
      <c r="J28" s="176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77">
        <v>0</v>
      </c>
      <c r="R28" s="138">
        <v>0</v>
      </c>
      <c r="S28" s="176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38">
        <v>0</v>
      </c>
    </row>
    <row r="29" spans="1:30" ht="19.5" customHeight="1">
      <c r="A29" s="179" t="s">
        <v>125</v>
      </c>
      <c r="B29" s="179" t="s">
        <v>163</v>
      </c>
      <c r="C29" s="180" t="s">
        <v>23</v>
      </c>
      <c r="D29" s="178" t="s">
        <v>138</v>
      </c>
      <c r="E29" s="175" t="s">
        <v>248</v>
      </c>
      <c r="F29" s="176">
        <v>0.17</v>
      </c>
      <c r="G29" s="138">
        <v>0.17</v>
      </c>
      <c r="H29" s="177">
        <v>0.17</v>
      </c>
      <c r="I29" s="138">
        <v>0</v>
      </c>
      <c r="J29" s="176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77">
        <v>0</v>
      </c>
      <c r="R29" s="138">
        <v>0</v>
      </c>
      <c r="S29" s="176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38">
        <v>0</v>
      </c>
    </row>
    <row r="30" spans="1:30" ht="19.5" customHeight="1">
      <c r="A30" s="179" t="s">
        <v>265</v>
      </c>
      <c r="B30" s="179" t="s">
        <v>224</v>
      </c>
      <c r="C30" s="180" t="s">
        <v>226</v>
      </c>
      <c r="D30" s="178" t="s">
        <v>138</v>
      </c>
      <c r="E30" s="175" t="s">
        <v>37</v>
      </c>
      <c r="F30" s="176">
        <v>41.07</v>
      </c>
      <c r="G30" s="138">
        <v>41.07</v>
      </c>
      <c r="H30" s="177">
        <v>41.07</v>
      </c>
      <c r="I30" s="138">
        <v>0</v>
      </c>
      <c r="J30" s="176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77">
        <v>0</v>
      </c>
      <c r="R30" s="138">
        <v>0</v>
      </c>
      <c r="S30" s="176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38">
        <v>0</v>
      </c>
    </row>
    <row r="31" spans="1:30" ht="19.5" customHeight="1">
      <c r="A31" s="179" t="s">
        <v>265</v>
      </c>
      <c r="B31" s="179" t="s">
        <v>224</v>
      </c>
      <c r="C31" s="180" t="s">
        <v>3</v>
      </c>
      <c r="D31" s="178" t="s">
        <v>138</v>
      </c>
      <c r="E31" s="175" t="s">
        <v>78</v>
      </c>
      <c r="F31" s="176">
        <v>5</v>
      </c>
      <c r="G31" s="138">
        <v>5</v>
      </c>
      <c r="H31" s="177">
        <v>5</v>
      </c>
      <c r="I31" s="138">
        <v>0</v>
      </c>
      <c r="J31" s="176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77">
        <v>0</v>
      </c>
      <c r="R31" s="138">
        <v>0</v>
      </c>
      <c r="S31" s="176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38">
        <v>0</v>
      </c>
    </row>
    <row r="32" spans="1:30" ht="19.5" customHeight="1">
      <c r="A32" s="179" t="s">
        <v>105</v>
      </c>
      <c r="B32" s="179" t="s">
        <v>151</v>
      </c>
      <c r="C32" s="180" t="s">
        <v>226</v>
      </c>
      <c r="D32" s="178" t="s">
        <v>138</v>
      </c>
      <c r="E32" s="175" t="s">
        <v>296</v>
      </c>
      <c r="F32" s="176">
        <v>2.95</v>
      </c>
      <c r="G32" s="138">
        <v>2.95</v>
      </c>
      <c r="H32" s="177">
        <v>2.95</v>
      </c>
      <c r="I32" s="138">
        <v>0</v>
      </c>
      <c r="J32" s="176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77">
        <v>0</v>
      </c>
      <c r="R32" s="138">
        <v>0</v>
      </c>
      <c r="S32" s="176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38">
        <v>0</v>
      </c>
    </row>
  </sheetData>
  <sheetProtection/>
  <mergeCells count="26">
    <mergeCell ref="S4:U5"/>
    <mergeCell ref="B5:B7"/>
    <mergeCell ref="D4:D7"/>
    <mergeCell ref="E4:E7"/>
    <mergeCell ref="F4:F7"/>
    <mergeCell ref="C5:C7"/>
    <mergeCell ref="Y6:Y7"/>
    <mergeCell ref="A5:A7"/>
    <mergeCell ref="S6:S7"/>
    <mergeCell ref="T6:T7"/>
    <mergeCell ref="U6:U7"/>
    <mergeCell ref="G5:G7"/>
    <mergeCell ref="H5:H7"/>
    <mergeCell ref="Q4:Q7"/>
    <mergeCell ref="R4:R7"/>
    <mergeCell ref="J5:P6"/>
    <mergeCell ref="AC5:AC7"/>
    <mergeCell ref="AD5:AD7"/>
    <mergeCell ref="I5:I7"/>
    <mergeCell ref="V4:Y5"/>
    <mergeCell ref="Z5:Z7"/>
    <mergeCell ref="AA5:AA7"/>
    <mergeCell ref="AB5:AB7"/>
    <mergeCell ref="V6:V7"/>
    <mergeCell ref="W6:W7"/>
    <mergeCell ref="X6:X7"/>
  </mergeCells>
  <printOptions horizontalCentered="1"/>
  <pageMargins left="0" right="0" top="0.39370078740157477" bottom="0.7086613985497181" header="0" footer="0.39370078740157477"/>
  <pageSetup fitToHeight="1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3.83203125" style="0" customWidth="1"/>
    <col min="5" max="5" width="19.5" style="0" customWidth="1"/>
    <col min="6" max="6" width="14" style="0" customWidth="1"/>
    <col min="7" max="16" width="10.83203125" style="0" customWidth="1"/>
    <col min="17" max="20" width="9" style="0" customWidth="1"/>
    <col min="21" max="21" width="9.16015625" style="0" customWidth="1"/>
    <col min="22" max="22" width="9" style="0" customWidth="1"/>
    <col min="23" max="26" width="6.83203125" style="0" customWidth="1"/>
    <col min="27" max="27" width="10.66015625" style="0" customWidth="1"/>
  </cols>
  <sheetData>
    <row r="1" spans="1:26" ht="19.5" customHeight="1">
      <c r="A1" s="49" t="s">
        <v>244</v>
      </c>
      <c r="C1" s="50"/>
      <c r="D1" s="50"/>
      <c r="E1" s="50"/>
      <c r="F1" s="50"/>
      <c r="G1" s="5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49"/>
    </row>
    <row r="2" spans="1:26" ht="19.5" customHeight="1">
      <c r="A2" s="51" t="s">
        <v>277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1.75" customHeight="1">
      <c r="A3" s="52"/>
      <c r="C3" s="50"/>
      <c r="D3" s="50"/>
      <c r="E3" s="50"/>
      <c r="F3" s="50"/>
      <c r="G3" s="5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53" t="s">
        <v>146</v>
      </c>
    </row>
    <row r="4" spans="1:26" ht="19.5" customHeight="1">
      <c r="A4" s="35" t="s">
        <v>293</v>
      </c>
      <c r="B4" s="35"/>
      <c r="C4" s="35"/>
      <c r="D4" s="190" t="s">
        <v>124</v>
      </c>
      <c r="E4" s="184" t="s">
        <v>285</v>
      </c>
      <c r="F4" s="187" t="s">
        <v>229</v>
      </c>
      <c r="G4" s="190" t="s">
        <v>31</v>
      </c>
      <c r="H4" s="190"/>
      <c r="I4" s="190"/>
      <c r="J4" s="190"/>
      <c r="K4" s="190"/>
      <c r="L4" s="35" t="s">
        <v>166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190" t="s">
        <v>212</v>
      </c>
      <c r="Y4" s="190"/>
      <c r="Z4" s="190"/>
    </row>
    <row r="5" spans="1:26" ht="59.25" customHeight="1">
      <c r="A5" s="36" t="s">
        <v>114</v>
      </c>
      <c r="B5" s="36" t="s">
        <v>207</v>
      </c>
      <c r="C5" s="36" t="s">
        <v>204</v>
      </c>
      <c r="D5" s="190"/>
      <c r="E5" s="184"/>
      <c r="F5" s="187"/>
      <c r="G5" s="65" t="s">
        <v>65</v>
      </c>
      <c r="H5" s="66" t="s">
        <v>154</v>
      </c>
      <c r="I5" s="66" t="s">
        <v>194</v>
      </c>
      <c r="J5" s="66" t="s">
        <v>16</v>
      </c>
      <c r="K5" s="66" t="s">
        <v>8</v>
      </c>
      <c r="L5" s="65" t="s">
        <v>65</v>
      </c>
      <c r="M5" s="66" t="s">
        <v>154</v>
      </c>
      <c r="N5" s="66" t="s">
        <v>194</v>
      </c>
      <c r="O5" s="66" t="s">
        <v>16</v>
      </c>
      <c r="P5" s="103" t="s">
        <v>70</v>
      </c>
      <c r="Q5" s="103" t="s">
        <v>27</v>
      </c>
      <c r="R5" s="104" t="s">
        <v>54</v>
      </c>
      <c r="S5" s="103" t="s">
        <v>260</v>
      </c>
      <c r="T5" s="104" t="s">
        <v>245</v>
      </c>
      <c r="U5" s="104" t="s">
        <v>122</v>
      </c>
      <c r="V5" s="64" t="s">
        <v>15</v>
      </c>
      <c r="W5" s="66" t="s">
        <v>8</v>
      </c>
      <c r="X5" s="65" t="s">
        <v>65</v>
      </c>
      <c r="Y5" s="64" t="s">
        <v>31</v>
      </c>
      <c r="Z5" s="64" t="s">
        <v>166</v>
      </c>
    </row>
    <row r="6" spans="1:27" ht="19.5" customHeight="1">
      <c r="A6" s="105"/>
      <c r="B6" s="105"/>
      <c r="C6" s="105"/>
      <c r="D6" s="183"/>
      <c r="E6" s="182" t="s">
        <v>65</v>
      </c>
      <c r="F6" s="48">
        <v>386.25</v>
      </c>
      <c r="G6" s="48">
        <v>293.25</v>
      </c>
      <c r="H6" s="48">
        <v>249.98</v>
      </c>
      <c r="I6" s="48">
        <v>43.23</v>
      </c>
      <c r="J6" s="48">
        <v>0.04</v>
      </c>
      <c r="K6" s="48">
        <v>0</v>
      </c>
      <c r="L6" s="48">
        <v>93</v>
      </c>
      <c r="M6" s="48">
        <v>0</v>
      </c>
      <c r="N6" s="48">
        <v>93</v>
      </c>
      <c r="O6" s="48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54"/>
    </row>
    <row r="7" spans="1:26" ht="19.5" customHeight="1">
      <c r="A7" s="105"/>
      <c r="B7" s="105"/>
      <c r="C7" s="105"/>
      <c r="D7" s="183"/>
      <c r="E7" s="182" t="s">
        <v>219</v>
      </c>
      <c r="F7" s="48">
        <v>386.25</v>
      </c>
      <c r="G7" s="48">
        <v>293.25</v>
      </c>
      <c r="H7" s="48">
        <v>249.98</v>
      </c>
      <c r="I7" s="48">
        <v>43.23</v>
      </c>
      <c r="J7" s="48">
        <v>0.04</v>
      </c>
      <c r="K7" s="48">
        <v>0</v>
      </c>
      <c r="L7" s="48">
        <v>93</v>
      </c>
      <c r="M7" s="48">
        <v>0</v>
      </c>
      <c r="N7" s="48">
        <v>93</v>
      </c>
      <c r="O7" s="48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</row>
    <row r="8" spans="1:26" ht="19.5" customHeight="1">
      <c r="A8" s="105"/>
      <c r="B8" s="105"/>
      <c r="C8" s="105"/>
      <c r="D8" s="183"/>
      <c r="E8" s="182" t="s">
        <v>14</v>
      </c>
      <c r="F8" s="48">
        <v>243.84</v>
      </c>
      <c r="G8" s="48">
        <v>155.84</v>
      </c>
      <c r="H8" s="48">
        <v>137.66</v>
      </c>
      <c r="I8" s="48">
        <v>18.14</v>
      </c>
      <c r="J8" s="48">
        <v>0.04</v>
      </c>
      <c r="K8" s="48">
        <v>0</v>
      </c>
      <c r="L8" s="48">
        <v>88</v>
      </c>
      <c r="M8" s="48">
        <v>0</v>
      </c>
      <c r="N8" s="48">
        <v>88</v>
      </c>
      <c r="O8" s="48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</row>
    <row r="9" spans="1:27" ht="19.5" customHeight="1">
      <c r="A9" s="105" t="s">
        <v>69</v>
      </c>
      <c r="B9" s="105" t="s">
        <v>224</v>
      </c>
      <c r="C9" s="105" t="s">
        <v>224</v>
      </c>
      <c r="D9" s="183" t="s">
        <v>63</v>
      </c>
      <c r="E9" s="182" t="s">
        <v>68</v>
      </c>
      <c r="F9" s="48">
        <v>7.26</v>
      </c>
      <c r="G9" s="48">
        <v>7.26</v>
      </c>
      <c r="H9" s="48">
        <v>7.26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3"/>
    </row>
    <row r="10" spans="1:26" ht="19.5" customHeight="1">
      <c r="A10" s="105" t="s">
        <v>125</v>
      </c>
      <c r="B10" s="105" t="s">
        <v>79</v>
      </c>
      <c r="C10" s="105" t="s">
        <v>23</v>
      </c>
      <c r="D10" s="183" t="s">
        <v>63</v>
      </c>
      <c r="E10" s="182" t="s">
        <v>209</v>
      </c>
      <c r="F10" s="48">
        <v>0.04</v>
      </c>
      <c r="G10" s="48">
        <v>0.04</v>
      </c>
      <c r="H10" s="48">
        <v>0</v>
      </c>
      <c r="I10" s="48">
        <v>0</v>
      </c>
      <c r="J10" s="48">
        <v>0.04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</row>
    <row r="11" spans="1:26" ht="19.5" customHeight="1">
      <c r="A11" s="105" t="s">
        <v>125</v>
      </c>
      <c r="B11" s="105" t="s">
        <v>163</v>
      </c>
      <c r="C11" s="105" t="s">
        <v>226</v>
      </c>
      <c r="D11" s="183" t="s">
        <v>63</v>
      </c>
      <c r="E11" s="182" t="s">
        <v>53</v>
      </c>
      <c r="F11" s="48">
        <v>2.07</v>
      </c>
      <c r="G11" s="48">
        <v>2.07</v>
      </c>
      <c r="H11" s="48">
        <v>2.07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</row>
    <row r="12" spans="1:26" ht="19.5" customHeight="1">
      <c r="A12" s="105" t="s">
        <v>125</v>
      </c>
      <c r="B12" s="105" t="s">
        <v>163</v>
      </c>
      <c r="C12" s="105" t="s">
        <v>23</v>
      </c>
      <c r="D12" s="183" t="s">
        <v>63</v>
      </c>
      <c r="E12" s="182" t="s">
        <v>248</v>
      </c>
      <c r="F12" s="48">
        <v>0.24</v>
      </c>
      <c r="G12" s="48">
        <v>0.24</v>
      </c>
      <c r="H12" s="48">
        <v>0.24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</row>
    <row r="13" spans="1:26" ht="19.5" customHeight="1">
      <c r="A13" s="105" t="s">
        <v>265</v>
      </c>
      <c r="B13" s="105" t="s">
        <v>224</v>
      </c>
      <c r="C13" s="105" t="s">
        <v>226</v>
      </c>
      <c r="D13" s="183" t="s">
        <v>63</v>
      </c>
      <c r="E13" s="182" t="s">
        <v>37</v>
      </c>
      <c r="F13" s="48">
        <v>141.87</v>
      </c>
      <c r="G13" s="48">
        <v>141.87</v>
      </c>
      <c r="H13" s="48">
        <v>123.73</v>
      </c>
      <c r="I13" s="48">
        <v>18.14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</row>
    <row r="14" spans="1:27" ht="19.5" customHeight="1">
      <c r="A14" s="105" t="s">
        <v>265</v>
      </c>
      <c r="B14" s="105" t="s">
        <v>224</v>
      </c>
      <c r="C14" s="105" t="s">
        <v>224</v>
      </c>
      <c r="D14" s="183" t="s">
        <v>63</v>
      </c>
      <c r="E14" s="182" t="s">
        <v>230</v>
      </c>
      <c r="F14" s="48">
        <v>78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78</v>
      </c>
      <c r="M14" s="48">
        <v>0</v>
      </c>
      <c r="N14" s="48">
        <v>78</v>
      </c>
      <c r="O14" s="48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3"/>
    </row>
    <row r="15" spans="1:27" ht="19.5" customHeight="1">
      <c r="A15" s="105" t="s">
        <v>265</v>
      </c>
      <c r="B15" s="105" t="s">
        <v>224</v>
      </c>
      <c r="C15" s="105" t="s">
        <v>23</v>
      </c>
      <c r="D15" s="183" t="s">
        <v>63</v>
      </c>
      <c r="E15" s="182" t="s">
        <v>12</v>
      </c>
      <c r="F15" s="48">
        <v>10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10</v>
      </c>
      <c r="M15" s="48">
        <v>0</v>
      </c>
      <c r="N15" s="48">
        <v>10</v>
      </c>
      <c r="O15" s="48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3"/>
    </row>
    <row r="16" spans="1:26" ht="19.5" customHeight="1">
      <c r="A16" s="105" t="s">
        <v>105</v>
      </c>
      <c r="B16" s="105" t="s">
        <v>151</v>
      </c>
      <c r="C16" s="105" t="s">
        <v>226</v>
      </c>
      <c r="D16" s="183" t="s">
        <v>63</v>
      </c>
      <c r="E16" s="182" t="s">
        <v>296</v>
      </c>
      <c r="F16" s="48">
        <v>4.36</v>
      </c>
      <c r="G16" s="48">
        <v>4.36</v>
      </c>
      <c r="H16" s="48">
        <v>4.36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17" spans="1:26" ht="19.5" customHeight="1">
      <c r="A17" s="105"/>
      <c r="B17" s="105"/>
      <c r="C17" s="105"/>
      <c r="D17" s="183"/>
      <c r="E17" s="182" t="s">
        <v>82</v>
      </c>
      <c r="F17" s="48">
        <v>86.83</v>
      </c>
      <c r="G17" s="48">
        <v>86.83</v>
      </c>
      <c r="H17" s="48">
        <v>69.71</v>
      </c>
      <c r="I17" s="48">
        <v>17.12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</row>
    <row r="18" spans="1:26" ht="19.5" customHeight="1">
      <c r="A18" s="105" t="s">
        <v>69</v>
      </c>
      <c r="B18" s="105" t="s">
        <v>224</v>
      </c>
      <c r="C18" s="105" t="s">
        <v>224</v>
      </c>
      <c r="D18" s="183" t="s">
        <v>131</v>
      </c>
      <c r="E18" s="182" t="s">
        <v>68</v>
      </c>
      <c r="F18" s="48">
        <v>7.45</v>
      </c>
      <c r="G18" s="48">
        <v>7.45</v>
      </c>
      <c r="H18" s="48">
        <v>7.45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</row>
    <row r="19" spans="1:26" ht="19.5" customHeight="1">
      <c r="A19" s="105" t="s">
        <v>125</v>
      </c>
      <c r="B19" s="105" t="s">
        <v>163</v>
      </c>
      <c r="C19" s="105" t="s">
        <v>226</v>
      </c>
      <c r="D19" s="183" t="s">
        <v>131</v>
      </c>
      <c r="E19" s="182" t="s">
        <v>53</v>
      </c>
      <c r="F19" s="48">
        <v>2.13</v>
      </c>
      <c r="G19" s="48">
        <v>2.13</v>
      </c>
      <c r="H19" s="48">
        <v>2.13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</row>
    <row r="20" spans="1:26" ht="19.5" customHeight="1">
      <c r="A20" s="105" t="s">
        <v>125</v>
      </c>
      <c r="B20" s="105" t="s">
        <v>163</v>
      </c>
      <c r="C20" s="105" t="s">
        <v>23</v>
      </c>
      <c r="D20" s="183" t="s">
        <v>131</v>
      </c>
      <c r="E20" s="182" t="s">
        <v>248</v>
      </c>
      <c r="F20" s="48">
        <v>0.25</v>
      </c>
      <c r="G20" s="48">
        <v>0.25</v>
      </c>
      <c r="H20" s="48">
        <v>0.25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</row>
    <row r="21" spans="1:26" ht="19.5" customHeight="1">
      <c r="A21" s="105" t="s">
        <v>265</v>
      </c>
      <c r="B21" s="105" t="s">
        <v>224</v>
      </c>
      <c r="C21" s="105" t="s">
        <v>226</v>
      </c>
      <c r="D21" s="183" t="s">
        <v>131</v>
      </c>
      <c r="E21" s="182" t="s">
        <v>37</v>
      </c>
      <c r="F21" s="48">
        <v>72.53</v>
      </c>
      <c r="G21" s="48">
        <v>72.53</v>
      </c>
      <c r="H21" s="48">
        <v>55.41</v>
      </c>
      <c r="I21" s="48">
        <v>17.12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</row>
    <row r="22" spans="1:26" ht="19.5" customHeight="1">
      <c r="A22" s="105" t="s">
        <v>105</v>
      </c>
      <c r="B22" s="105" t="s">
        <v>151</v>
      </c>
      <c r="C22" s="105" t="s">
        <v>226</v>
      </c>
      <c r="D22" s="183" t="s">
        <v>131</v>
      </c>
      <c r="E22" s="182" t="s">
        <v>296</v>
      </c>
      <c r="F22" s="48">
        <v>4.47</v>
      </c>
      <c r="G22" s="48">
        <v>4.47</v>
      </c>
      <c r="H22" s="48">
        <v>4.47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</row>
    <row r="23" spans="1:26" ht="19.5" customHeight="1">
      <c r="A23" s="105"/>
      <c r="B23" s="105"/>
      <c r="C23" s="105"/>
      <c r="D23" s="183"/>
      <c r="E23" s="182" t="s">
        <v>6</v>
      </c>
      <c r="F23" s="48">
        <v>55.58</v>
      </c>
      <c r="G23" s="48">
        <v>50.58</v>
      </c>
      <c r="H23" s="48">
        <v>42.61</v>
      </c>
      <c r="I23" s="48">
        <v>7.97</v>
      </c>
      <c r="J23" s="48">
        <v>0</v>
      </c>
      <c r="K23" s="48">
        <v>0</v>
      </c>
      <c r="L23" s="48">
        <v>5</v>
      </c>
      <c r="M23" s="48">
        <v>0</v>
      </c>
      <c r="N23" s="48">
        <v>5</v>
      </c>
      <c r="O23" s="48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</row>
    <row r="24" spans="1:26" ht="19.5" customHeight="1">
      <c r="A24" s="105" t="s">
        <v>69</v>
      </c>
      <c r="B24" s="105" t="s">
        <v>224</v>
      </c>
      <c r="C24" s="105" t="s">
        <v>224</v>
      </c>
      <c r="D24" s="183" t="s">
        <v>211</v>
      </c>
      <c r="E24" s="182" t="s">
        <v>68</v>
      </c>
      <c r="F24" s="48">
        <v>4.92</v>
      </c>
      <c r="G24" s="48">
        <v>4.92</v>
      </c>
      <c r="H24" s="48">
        <v>4.92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</row>
    <row r="25" spans="1:26" ht="19.5" customHeight="1">
      <c r="A25" s="105" t="s">
        <v>125</v>
      </c>
      <c r="B25" s="105" t="s">
        <v>163</v>
      </c>
      <c r="C25" s="105" t="s">
        <v>226</v>
      </c>
      <c r="D25" s="183" t="s">
        <v>211</v>
      </c>
      <c r="E25" s="182" t="s">
        <v>53</v>
      </c>
      <c r="F25" s="48">
        <v>1.47</v>
      </c>
      <c r="G25" s="48">
        <v>1.47</v>
      </c>
      <c r="H25" s="48">
        <v>1.47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</row>
    <row r="26" spans="1:26" ht="19.5" customHeight="1">
      <c r="A26" s="105" t="s">
        <v>125</v>
      </c>
      <c r="B26" s="105" t="s">
        <v>163</v>
      </c>
      <c r="C26" s="105" t="s">
        <v>23</v>
      </c>
      <c r="D26" s="183" t="s">
        <v>211</v>
      </c>
      <c r="E26" s="182" t="s">
        <v>248</v>
      </c>
      <c r="F26" s="48">
        <v>0.17</v>
      </c>
      <c r="G26" s="48">
        <v>0.17</v>
      </c>
      <c r="H26" s="48">
        <v>0.17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</row>
    <row r="27" spans="1:26" ht="19.5" customHeight="1">
      <c r="A27" s="105" t="s">
        <v>265</v>
      </c>
      <c r="B27" s="105" t="s">
        <v>224</v>
      </c>
      <c r="C27" s="105" t="s">
        <v>226</v>
      </c>
      <c r="D27" s="183" t="s">
        <v>211</v>
      </c>
      <c r="E27" s="182" t="s">
        <v>37</v>
      </c>
      <c r="F27" s="48">
        <v>41.07</v>
      </c>
      <c r="G27" s="48">
        <v>41.07</v>
      </c>
      <c r="H27" s="48">
        <v>33.1</v>
      </c>
      <c r="I27" s="48">
        <v>7.97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</row>
    <row r="28" spans="1:26" ht="19.5" customHeight="1">
      <c r="A28" s="105" t="s">
        <v>265</v>
      </c>
      <c r="B28" s="105" t="s">
        <v>224</v>
      </c>
      <c r="C28" s="105" t="s">
        <v>3</v>
      </c>
      <c r="D28" s="183" t="s">
        <v>211</v>
      </c>
      <c r="E28" s="182" t="s">
        <v>78</v>
      </c>
      <c r="F28" s="48">
        <v>5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5</v>
      </c>
      <c r="M28" s="48">
        <v>0</v>
      </c>
      <c r="N28" s="48">
        <v>5</v>
      </c>
      <c r="O28" s="48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</row>
    <row r="29" spans="1:26" ht="19.5" customHeight="1">
      <c r="A29" s="105" t="s">
        <v>105</v>
      </c>
      <c r="B29" s="105" t="s">
        <v>151</v>
      </c>
      <c r="C29" s="105" t="s">
        <v>226</v>
      </c>
      <c r="D29" s="183" t="s">
        <v>211</v>
      </c>
      <c r="E29" s="182" t="s">
        <v>296</v>
      </c>
      <c r="F29" s="48">
        <v>2.95</v>
      </c>
      <c r="G29" s="48">
        <v>2.95</v>
      </c>
      <c r="H29" s="48">
        <v>2.95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</row>
  </sheetData>
  <sheetProtection/>
  <mergeCells count="5">
    <mergeCell ref="G4:K4"/>
    <mergeCell ref="X4:Z4"/>
    <mergeCell ref="D4:D5"/>
    <mergeCell ref="E4:E5"/>
    <mergeCell ref="F4:F5"/>
  </mergeCells>
  <printOptions horizontalCentered="1"/>
  <pageMargins left="0" right="0" top="0.3937007874015748" bottom="0.5905511811023623" header="0.5118110236220472" footer="0.5118110236220472"/>
  <pageSetup fitToHeight="1" fitToWidth="1" horizontalDpi="600" verticalDpi="600" orientation="landscape" paperSize="9" scale="6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modified xsi:type="dcterms:W3CDTF">2018-04-02T03:33:01Z</dcterms:modified>
  <cp:category/>
  <cp:version/>
  <cp:contentType/>
  <cp:contentStatus/>
</cp:coreProperties>
</file>